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8b1630b8ec5778/Desktop/Data/CareerFoundary/Data Immersion/"/>
    </mc:Choice>
  </mc:AlternateContent>
  <xr:revisionPtr revIDLastSave="152" documentId="8_{4F4BA41C-27FB-4C14-81ED-A6AC3659E883}" xr6:coauthVersionLast="47" xr6:coauthVersionMax="47" xr10:uidLastSave="{7A81ACC9-EE4D-494D-A061-359268FBF4ED}"/>
  <bookViews>
    <workbookView xWindow="-108" yWindow="-108" windowWidth="23256" windowHeight="12456" firstSheet="2" activeTab="5" xr2:uid="{6E8B8261-4C27-40C3-AED7-5EA2F2B0BD2F}"/>
  </bookViews>
  <sheets>
    <sheet name="Cleaned Data (Original)" sheetId="1" r:id="rId1"/>
    <sheet name="Cleaned Data (Split Population)" sheetId="2" r:id="rId2"/>
    <sheet name="Parameters and Summary (Q2,5,6)" sheetId="3" r:id="rId3"/>
    <sheet name="Statistical Test (Q3,4)" sheetId="4" r:id="rId4"/>
    <sheet name="Bonus Task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J7" i="4"/>
  <c r="H461" i="2" l="1"/>
  <c r="B461" i="2"/>
  <c r="H460" i="2"/>
  <c r="B460" i="2"/>
  <c r="H459" i="2"/>
  <c r="B459" i="2"/>
  <c r="H458" i="2"/>
  <c r="B458" i="2"/>
  <c r="H457" i="2"/>
  <c r="B457" i="2"/>
  <c r="H456" i="2"/>
  <c r="B456" i="2"/>
  <c r="H455" i="2"/>
  <c r="B455" i="2"/>
  <c r="H454" i="2"/>
  <c r="B454" i="2"/>
  <c r="H453" i="2"/>
  <c r="B453" i="2"/>
  <c r="H452" i="2"/>
  <c r="B452" i="2"/>
  <c r="H451" i="2"/>
  <c r="B451" i="2"/>
  <c r="H450" i="2"/>
  <c r="B450" i="2"/>
  <c r="H449" i="2"/>
  <c r="B449" i="2"/>
  <c r="H448" i="2"/>
  <c r="B448" i="2"/>
  <c r="H447" i="2"/>
  <c r="B447" i="2"/>
  <c r="H446" i="2"/>
  <c r="B446" i="2"/>
  <c r="H445" i="2"/>
  <c r="B445" i="2"/>
  <c r="H444" i="2"/>
  <c r="B444" i="2"/>
  <c r="H443" i="2"/>
  <c r="B443" i="2"/>
  <c r="H442" i="2"/>
  <c r="B442" i="2"/>
  <c r="H441" i="2"/>
  <c r="B441" i="2"/>
  <c r="H440" i="2"/>
  <c r="B440" i="2"/>
  <c r="H439" i="2"/>
  <c r="B439" i="2"/>
  <c r="H438" i="2"/>
  <c r="B438" i="2"/>
  <c r="H437" i="2"/>
  <c r="B437" i="2"/>
  <c r="H436" i="2"/>
  <c r="B436" i="2"/>
  <c r="H435" i="2"/>
  <c r="B435" i="2"/>
  <c r="H434" i="2"/>
  <c r="B434" i="2"/>
  <c r="H433" i="2"/>
  <c r="B433" i="2"/>
  <c r="H432" i="2"/>
  <c r="B432" i="2"/>
  <c r="H431" i="2"/>
  <c r="B431" i="2"/>
  <c r="H430" i="2"/>
  <c r="B430" i="2"/>
  <c r="H429" i="2"/>
  <c r="B429" i="2"/>
  <c r="H428" i="2"/>
  <c r="B428" i="2"/>
  <c r="H427" i="2"/>
  <c r="B427" i="2"/>
  <c r="H426" i="2"/>
  <c r="B426" i="2"/>
  <c r="H425" i="2"/>
  <c r="B425" i="2"/>
  <c r="H424" i="2"/>
  <c r="B424" i="2"/>
  <c r="H423" i="2"/>
  <c r="B423" i="2"/>
  <c r="H422" i="2"/>
  <c r="B422" i="2"/>
  <c r="H421" i="2"/>
  <c r="B421" i="2"/>
  <c r="H420" i="2"/>
  <c r="B420" i="2"/>
  <c r="H419" i="2"/>
  <c r="B419" i="2"/>
  <c r="H418" i="2"/>
  <c r="B418" i="2"/>
  <c r="H417" i="2"/>
  <c r="B417" i="2"/>
  <c r="H416" i="2"/>
  <c r="B416" i="2"/>
  <c r="H415" i="2"/>
  <c r="B415" i="2"/>
  <c r="H414" i="2"/>
  <c r="B414" i="2"/>
  <c r="H413" i="2"/>
  <c r="B413" i="2"/>
  <c r="H412" i="2"/>
  <c r="B412" i="2"/>
  <c r="H411" i="2"/>
  <c r="B411" i="2"/>
  <c r="H410" i="2"/>
  <c r="B410" i="2"/>
  <c r="H409" i="2"/>
  <c r="B409" i="2"/>
  <c r="H408" i="2"/>
  <c r="B408" i="2"/>
  <c r="H407" i="2"/>
  <c r="B407" i="2"/>
  <c r="H406" i="2"/>
  <c r="B406" i="2"/>
  <c r="H405" i="2"/>
  <c r="B405" i="2"/>
  <c r="H404" i="2"/>
  <c r="B404" i="2"/>
  <c r="H403" i="2"/>
  <c r="B403" i="2"/>
  <c r="H402" i="2"/>
  <c r="B402" i="2"/>
  <c r="H401" i="2"/>
  <c r="B401" i="2"/>
  <c r="H400" i="2"/>
  <c r="B400" i="2"/>
  <c r="H399" i="2"/>
  <c r="B399" i="2"/>
  <c r="H398" i="2"/>
  <c r="B398" i="2"/>
  <c r="H397" i="2"/>
  <c r="B397" i="2"/>
  <c r="H396" i="2"/>
  <c r="B396" i="2"/>
  <c r="H395" i="2"/>
  <c r="B395" i="2"/>
  <c r="H394" i="2"/>
  <c r="B394" i="2"/>
  <c r="H393" i="2"/>
  <c r="B393" i="2"/>
  <c r="H392" i="2"/>
  <c r="B392" i="2"/>
  <c r="H391" i="2"/>
  <c r="B391" i="2"/>
  <c r="H390" i="2"/>
  <c r="B390" i="2"/>
  <c r="H389" i="2"/>
  <c r="B389" i="2"/>
  <c r="H388" i="2"/>
  <c r="B388" i="2"/>
  <c r="H387" i="2"/>
  <c r="B387" i="2"/>
  <c r="H386" i="2"/>
  <c r="B386" i="2"/>
  <c r="H385" i="2"/>
  <c r="B385" i="2"/>
  <c r="H384" i="2"/>
  <c r="B384" i="2"/>
  <c r="H383" i="2"/>
  <c r="B383" i="2"/>
  <c r="H382" i="2"/>
  <c r="B382" i="2"/>
  <c r="H381" i="2"/>
  <c r="B381" i="2"/>
  <c r="H380" i="2"/>
  <c r="B380" i="2"/>
  <c r="H379" i="2"/>
  <c r="B379" i="2"/>
  <c r="H378" i="2"/>
  <c r="B378" i="2"/>
  <c r="H377" i="2"/>
  <c r="B377" i="2"/>
  <c r="H376" i="2"/>
  <c r="B376" i="2"/>
  <c r="H375" i="2"/>
  <c r="B375" i="2"/>
  <c r="H374" i="2"/>
  <c r="B374" i="2"/>
  <c r="H373" i="2"/>
  <c r="B373" i="2"/>
  <c r="H372" i="2"/>
  <c r="B372" i="2"/>
  <c r="H371" i="2"/>
  <c r="B371" i="2"/>
  <c r="H370" i="2"/>
  <c r="B370" i="2"/>
  <c r="H369" i="2"/>
  <c r="B369" i="2"/>
  <c r="H368" i="2"/>
  <c r="B368" i="2"/>
  <c r="H367" i="2"/>
  <c r="B367" i="2"/>
  <c r="H366" i="2"/>
  <c r="B366" i="2"/>
  <c r="H365" i="2"/>
  <c r="B365" i="2"/>
  <c r="H364" i="2"/>
  <c r="B364" i="2"/>
  <c r="H363" i="2"/>
  <c r="B363" i="2"/>
  <c r="H362" i="2"/>
  <c r="B362" i="2"/>
  <c r="H361" i="2"/>
  <c r="B361" i="2"/>
  <c r="H360" i="2"/>
  <c r="B360" i="2"/>
  <c r="H359" i="2"/>
  <c r="B359" i="2"/>
  <c r="H358" i="2"/>
  <c r="B358" i="2"/>
  <c r="H357" i="2"/>
  <c r="B357" i="2"/>
  <c r="H356" i="2"/>
  <c r="B356" i="2"/>
  <c r="H355" i="2"/>
  <c r="B355" i="2"/>
  <c r="H354" i="2"/>
  <c r="B354" i="2"/>
  <c r="H353" i="2"/>
  <c r="B353" i="2"/>
  <c r="H352" i="2"/>
  <c r="B352" i="2"/>
  <c r="H351" i="2"/>
  <c r="B351" i="2"/>
  <c r="H350" i="2"/>
  <c r="B350" i="2"/>
  <c r="H349" i="2"/>
  <c r="B349" i="2"/>
  <c r="H348" i="2"/>
  <c r="B348" i="2"/>
  <c r="H347" i="2"/>
  <c r="B347" i="2"/>
  <c r="H346" i="2"/>
  <c r="B346" i="2"/>
  <c r="H345" i="2"/>
  <c r="B345" i="2"/>
  <c r="H344" i="2"/>
  <c r="B344" i="2"/>
  <c r="H343" i="2"/>
  <c r="B343" i="2"/>
  <c r="H342" i="2"/>
  <c r="B342" i="2"/>
  <c r="H341" i="2"/>
  <c r="B341" i="2"/>
  <c r="H340" i="2"/>
  <c r="B340" i="2"/>
  <c r="H339" i="2"/>
  <c r="B339" i="2"/>
  <c r="H338" i="2"/>
  <c r="B338" i="2"/>
  <c r="H337" i="2"/>
  <c r="B337" i="2"/>
  <c r="H336" i="2"/>
  <c r="B336" i="2"/>
  <c r="H335" i="2"/>
  <c r="B335" i="2"/>
  <c r="H334" i="2"/>
  <c r="B334" i="2"/>
  <c r="H333" i="2"/>
  <c r="B333" i="2"/>
  <c r="H332" i="2"/>
  <c r="B332" i="2"/>
  <c r="H331" i="2"/>
  <c r="B331" i="2"/>
  <c r="H330" i="2"/>
  <c r="B330" i="2"/>
  <c r="H329" i="2"/>
  <c r="B329" i="2"/>
  <c r="H328" i="2"/>
  <c r="B328" i="2"/>
  <c r="H327" i="2"/>
  <c r="B327" i="2"/>
  <c r="H326" i="2"/>
  <c r="B326" i="2"/>
  <c r="H325" i="2"/>
  <c r="B325" i="2"/>
  <c r="H324" i="2"/>
  <c r="B324" i="2"/>
  <c r="H323" i="2"/>
  <c r="B323" i="2"/>
  <c r="H322" i="2"/>
  <c r="B322" i="2"/>
  <c r="H321" i="2"/>
  <c r="B321" i="2"/>
  <c r="H320" i="2"/>
  <c r="B320" i="2"/>
  <c r="H319" i="2"/>
  <c r="B319" i="2"/>
  <c r="H318" i="2"/>
  <c r="B318" i="2"/>
  <c r="H317" i="2"/>
  <c r="B317" i="2"/>
  <c r="H316" i="2"/>
  <c r="B316" i="2"/>
  <c r="H315" i="2"/>
  <c r="B315" i="2"/>
  <c r="H314" i="2"/>
  <c r="B314" i="2"/>
  <c r="H313" i="2"/>
  <c r="B313" i="2"/>
  <c r="H312" i="2"/>
  <c r="B312" i="2"/>
  <c r="H311" i="2"/>
  <c r="B311" i="2"/>
  <c r="H310" i="2"/>
  <c r="B310" i="2"/>
  <c r="H309" i="2"/>
  <c r="B309" i="2"/>
  <c r="H308" i="2"/>
  <c r="B308" i="2"/>
  <c r="H307" i="2"/>
  <c r="B307" i="2"/>
  <c r="H306" i="2"/>
  <c r="B306" i="2"/>
  <c r="H305" i="2"/>
  <c r="B305" i="2"/>
  <c r="H304" i="2"/>
  <c r="B304" i="2"/>
  <c r="H303" i="2"/>
  <c r="B303" i="2"/>
  <c r="H302" i="2"/>
  <c r="B302" i="2"/>
  <c r="H301" i="2"/>
  <c r="B301" i="2"/>
  <c r="H300" i="2"/>
  <c r="B300" i="2"/>
  <c r="H299" i="2"/>
  <c r="B299" i="2"/>
  <c r="H298" i="2"/>
  <c r="B298" i="2"/>
  <c r="H297" i="2"/>
  <c r="B297" i="2"/>
  <c r="H296" i="2"/>
  <c r="B296" i="2"/>
  <c r="H295" i="2"/>
  <c r="B295" i="2"/>
  <c r="H294" i="2"/>
  <c r="B294" i="2"/>
  <c r="H293" i="2"/>
  <c r="B293" i="2"/>
  <c r="H292" i="2"/>
  <c r="B292" i="2"/>
  <c r="H291" i="2"/>
  <c r="B291" i="2"/>
  <c r="H290" i="2"/>
  <c r="B290" i="2"/>
  <c r="H289" i="2"/>
  <c r="B289" i="2"/>
  <c r="H288" i="2"/>
  <c r="B288" i="2"/>
  <c r="H287" i="2"/>
  <c r="B287" i="2"/>
  <c r="H286" i="2"/>
  <c r="B286" i="2"/>
  <c r="H285" i="2"/>
  <c r="B285" i="2"/>
  <c r="H284" i="2"/>
  <c r="B284" i="2"/>
  <c r="H283" i="2"/>
  <c r="B283" i="2"/>
  <c r="H282" i="2"/>
  <c r="B282" i="2"/>
  <c r="H281" i="2"/>
  <c r="B281" i="2"/>
  <c r="H280" i="2"/>
  <c r="B280" i="2"/>
  <c r="H279" i="2"/>
  <c r="B279" i="2"/>
  <c r="H278" i="2"/>
  <c r="B278" i="2"/>
  <c r="H277" i="2"/>
  <c r="B277" i="2"/>
  <c r="H276" i="2"/>
  <c r="B276" i="2"/>
  <c r="H275" i="2"/>
  <c r="B275" i="2"/>
  <c r="H274" i="2"/>
  <c r="B274" i="2"/>
  <c r="H273" i="2"/>
  <c r="B273" i="2"/>
  <c r="H272" i="2"/>
  <c r="B272" i="2"/>
  <c r="H271" i="2"/>
  <c r="B271" i="2"/>
  <c r="H270" i="2"/>
  <c r="B270" i="2"/>
  <c r="H269" i="2"/>
  <c r="B269" i="2"/>
  <c r="H268" i="2"/>
  <c r="B268" i="2"/>
  <c r="H267" i="2"/>
  <c r="B267" i="2"/>
  <c r="H266" i="2"/>
  <c r="B266" i="2"/>
  <c r="H265" i="2"/>
  <c r="B265" i="2"/>
  <c r="H264" i="2"/>
  <c r="B264" i="2"/>
  <c r="H263" i="2"/>
  <c r="B263" i="2"/>
  <c r="H262" i="2"/>
  <c r="B262" i="2"/>
  <c r="H261" i="2"/>
  <c r="B261" i="2"/>
  <c r="H260" i="2"/>
  <c r="B260" i="2"/>
  <c r="H259" i="2"/>
  <c r="B259" i="2"/>
  <c r="H258" i="2"/>
  <c r="B258" i="2"/>
  <c r="H257" i="2"/>
  <c r="B257" i="2"/>
  <c r="H256" i="2"/>
  <c r="B256" i="2"/>
  <c r="H255" i="2"/>
  <c r="B255" i="2"/>
  <c r="H254" i="2"/>
  <c r="B254" i="2"/>
  <c r="H253" i="2"/>
  <c r="B253" i="2"/>
  <c r="H252" i="2"/>
  <c r="B252" i="2"/>
  <c r="H251" i="2"/>
  <c r="B251" i="2"/>
  <c r="H250" i="2"/>
  <c r="B250" i="2"/>
  <c r="H249" i="2"/>
  <c r="B249" i="2"/>
  <c r="H248" i="2"/>
  <c r="B248" i="2"/>
  <c r="H247" i="2"/>
  <c r="B247" i="2"/>
  <c r="H246" i="2"/>
  <c r="B246" i="2"/>
  <c r="H245" i="2"/>
  <c r="B245" i="2"/>
  <c r="H244" i="2"/>
  <c r="B244" i="2"/>
  <c r="H243" i="2"/>
  <c r="B243" i="2"/>
  <c r="H242" i="2"/>
  <c r="B242" i="2"/>
  <c r="H241" i="2"/>
  <c r="B241" i="2"/>
  <c r="H240" i="2"/>
  <c r="B240" i="2"/>
  <c r="H239" i="2"/>
  <c r="B239" i="2"/>
  <c r="H238" i="2"/>
  <c r="B238" i="2"/>
  <c r="H237" i="2"/>
  <c r="B237" i="2"/>
  <c r="H236" i="2"/>
  <c r="B236" i="2"/>
  <c r="H235" i="2"/>
  <c r="B235" i="2"/>
  <c r="H234" i="2"/>
  <c r="B234" i="2"/>
  <c r="H233" i="2"/>
  <c r="B233" i="2"/>
  <c r="H232" i="2"/>
  <c r="B232" i="2"/>
  <c r="H231" i="2"/>
  <c r="B231" i="2"/>
  <c r="H230" i="2"/>
  <c r="B230" i="2"/>
  <c r="H229" i="2"/>
  <c r="B229" i="2"/>
  <c r="H228" i="2"/>
  <c r="B228" i="2"/>
  <c r="H227" i="2"/>
  <c r="B227" i="2"/>
  <c r="H226" i="2"/>
  <c r="B226" i="2"/>
  <c r="H225" i="2"/>
  <c r="B225" i="2"/>
  <c r="H224" i="2"/>
  <c r="B224" i="2"/>
  <c r="H223" i="2"/>
  <c r="B223" i="2"/>
  <c r="H222" i="2"/>
  <c r="B222" i="2"/>
  <c r="H221" i="2"/>
  <c r="B221" i="2"/>
  <c r="H220" i="2"/>
  <c r="B220" i="2"/>
  <c r="H219" i="2"/>
  <c r="B219" i="2"/>
  <c r="H218" i="2"/>
  <c r="B218" i="2"/>
  <c r="H217" i="2"/>
  <c r="B217" i="2"/>
  <c r="H216" i="2"/>
  <c r="B216" i="2"/>
  <c r="H215" i="2"/>
  <c r="B215" i="2"/>
  <c r="H214" i="2"/>
  <c r="B214" i="2"/>
  <c r="H213" i="2"/>
  <c r="B213" i="2"/>
  <c r="H212" i="2"/>
  <c r="B212" i="2"/>
  <c r="H211" i="2"/>
  <c r="B211" i="2"/>
  <c r="H210" i="2"/>
  <c r="B210" i="2"/>
  <c r="H209" i="2"/>
  <c r="B209" i="2"/>
  <c r="H208" i="2"/>
  <c r="B208" i="2"/>
  <c r="H207" i="2"/>
  <c r="B207" i="2"/>
  <c r="H206" i="2"/>
  <c r="B206" i="2"/>
  <c r="H205" i="2"/>
  <c r="B205" i="2"/>
  <c r="H204" i="2"/>
  <c r="B204" i="2"/>
  <c r="H203" i="2"/>
  <c r="B203" i="2"/>
  <c r="H202" i="2"/>
  <c r="B202" i="2"/>
  <c r="H201" i="2"/>
  <c r="B201" i="2"/>
  <c r="H200" i="2"/>
  <c r="B200" i="2"/>
  <c r="H199" i="2"/>
  <c r="B199" i="2"/>
  <c r="H198" i="2"/>
  <c r="B198" i="2"/>
  <c r="H197" i="2"/>
  <c r="B197" i="2"/>
  <c r="H196" i="2"/>
  <c r="B196" i="2"/>
  <c r="H195" i="2"/>
  <c r="B195" i="2"/>
  <c r="H194" i="2"/>
  <c r="B194" i="2"/>
  <c r="H193" i="2"/>
  <c r="B193" i="2"/>
  <c r="H192" i="2"/>
  <c r="B192" i="2"/>
  <c r="H191" i="2"/>
  <c r="B191" i="2"/>
  <c r="H190" i="2"/>
  <c r="B190" i="2"/>
  <c r="H189" i="2"/>
  <c r="B189" i="2"/>
  <c r="H188" i="2"/>
  <c r="B188" i="2"/>
  <c r="H187" i="2"/>
  <c r="B187" i="2"/>
  <c r="H186" i="2"/>
  <c r="B186" i="2"/>
  <c r="H185" i="2"/>
  <c r="B185" i="2"/>
  <c r="H184" i="2"/>
  <c r="B184" i="2"/>
  <c r="H183" i="2"/>
  <c r="B183" i="2"/>
  <c r="H182" i="2"/>
  <c r="B182" i="2"/>
  <c r="H181" i="2"/>
  <c r="B181" i="2"/>
  <c r="H180" i="2"/>
  <c r="B180" i="2"/>
  <c r="H179" i="2"/>
  <c r="B179" i="2"/>
  <c r="H178" i="2"/>
  <c r="B178" i="2"/>
  <c r="H177" i="2"/>
  <c r="B177" i="2"/>
  <c r="H176" i="2"/>
  <c r="B176" i="2"/>
  <c r="H175" i="2"/>
  <c r="B175" i="2"/>
  <c r="H174" i="2"/>
  <c r="B174" i="2"/>
  <c r="H173" i="2"/>
  <c r="B173" i="2"/>
  <c r="H172" i="2"/>
  <c r="B172" i="2"/>
  <c r="H171" i="2"/>
  <c r="B171" i="2"/>
  <c r="H170" i="2"/>
  <c r="B170" i="2"/>
  <c r="H169" i="2"/>
  <c r="B169" i="2"/>
  <c r="H168" i="2"/>
  <c r="B168" i="2"/>
  <c r="H167" i="2"/>
  <c r="B167" i="2"/>
  <c r="H166" i="2"/>
  <c r="B166" i="2"/>
  <c r="H165" i="2"/>
  <c r="B165" i="2"/>
  <c r="H164" i="2"/>
  <c r="B164" i="2"/>
  <c r="H163" i="2"/>
  <c r="B163" i="2"/>
  <c r="H162" i="2"/>
  <c r="B162" i="2"/>
  <c r="H161" i="2"/>
  <c r="B161" i="2"/>
  <c r="H160" i="2"/>
  <c r="B160" i="2"/>
  <c r="H159" i="2"/>
  <c r="B159" i="2"/>
  <c r="H158" i="2"/>
  <c r="B158" i="2"/>
  <c r="H157" i="2"/>
  <c r="B157" i="2"/>
  <c r="H156" i="2"/>
  <c r="B156" i="2"/>
  <c r="H155" i="2"/>
  <c r="B155" i="2"/>
  <c r="H154" i="2"/>
  <c r="B154" i="2"/>
  <c r="H153" i="2"/>
  <c r="B153" i="2"/>
  <c r="H152" i="2"/>
  <c r="B152" i="2"/>
  <c r="H151" i="2"/>
  <c r="B151" i="2"/>
  <c r="H150" i="2"/>
  <c r="B150" i="2"/>
  <c r="H149" i="2"/>
  <c r="B149" i="2"/>
  <c r="H148" i="2"/>
  <c r="B148" i="2"/>
  <c r="H147" i="2"/>
  <c r="B147" i="2"/>
  <c r="H146" i="2"/>
  <c r="B146" i="2"/>
  <c r="H145" i="2"/>
  <c r="B145" i="2"/>
  <c r="H144" i="2"/>
  <c r="B144" i="2"/>
  <c r="H143" i="2"/>
  <c r="B143" i="2"/>
  <c r="H142" i="2"/>
  <c r="B142" i="2"/>
  <c r="H141" i="2"/>
  <c r="B141" i="2"/>
  <c r="H140" i="2"/>
  <c r="B140" i="2"/>
  <c r="H139" i="2"/>
  <c r="B139" i="2"/>
  <c r="H138" i="2"/>
  <c r="B138" i="2"/>
  <c r="H137" i="2"/>
  <c r="B137" i="2"/>
  <c r="H136" i="2"/>
  <c r="B136" i="2"/>
  <c r="H135" i="2"/>
  <c r="B135" i="2"/>
  <c r="H134" i="2"/>
  <c r="B134" i="2"/>
  <c r="H133" i="2"/>
  <c r="B133" i="2"/>
  <c r="H132" i="2"/>
  <c r="B132" i="2"/>
  <c r="H131" i="2"/>
  <c r="B131" i="2"/>
  <c r="H130" i="2"/>
  <c r="B130" i="2"/>
  <c r="H129" i="2"/>
  <c r="B129" i="2"/>
  <c r="H128" i="2"/>
  <c r="B128" i="2"/>
  <c r="H127" i="2"/>
  <c r="B127" i="2"/>
  <c r="H126" i="2"/>
  <c r="B126" i="2"/>
  <c r="H125" i="2"/>
  <c r="B125" i="2"/>
  <c r="H124" i="2"/>
  <c r="B124" i="2"/>
  <c r="H123" i="2"/>
  <c r="B123" i="2"/>
  <c r="H122" i="2"/>
  <c r="B122" i="2"/>
  <c r="H121" i="2"/>
  <c r="B121" i="2"/>
  <c r="H120" i="2"/>
  <c r="B120" i="2"/>
  <c r="H119" i="2"/>
  <c r="B119" i="2"/>
  <c r="H118" i="2"/>
  <c r="B118" i="2"/>
  <c r="H117" i="2"/>
  <c r="B117" i="2"/>
  <c r="H116" i="2"/>
  <c r="B116" i="2"/>
  <c r="H115" i="2"/>
  <c r="B115" i="2"/>
  <c r="H114" i="2"/>
  <c r="B114" i="2"/>
  <c r="H113" i="2"/>
  <c r="B113" i="2"/>
  <c r="H112" i="2"/>
  <c r="B112" i="2"/>
  <c r="H111" i="2"/>
  <c r="B111" i="2"/>
  <c r="H110" i="2"/>
  <c r="B110" i="2"/>
  <c r="H109" i="2"/>
  <c r="B109" i="2"/>
  <c r="H108" i="2"/>
  <c r="B108" i="2"/>
  <c r="H107" i="2"/>
  <c r="B107" i="2"/>
  <c r="H106" i="2"/>
  <c r="B106" i="2"/>
  <c r="H105" i="2"/>
  <c r="B105" i="2"/>
  <c r="H104" i="2"/>
  <c r="B104" i="2"/>
  <c r="H103" i="2"/>
  <c r="B103" i="2"/>
  <c r="H102" i="2"/>
  <c r="B102" i="2"/>
  <c r="H101" i="2"/>
  <c r="B101" i="2"/>
  <c r="H100" i="2"/>
  <c r="B100" i="2"/>
  <c r="H99" i="2"/>
  <c r="B99" i="2"/>
  <c r="H98" i="2"/>
  <c r="B98" i="2"/>
  <c r="H97" i="2"/>
  <c r="B97" i="2"/>
  <c r="H96" i="2"/>
  <c r="B96" i="2"/>
  <c r="H95" i="2"/>
  <c r="B95" i="2"/>
  <c r="H94" i="2"/>
  <c r="B94" i="2"/>
  <c r="H93" i="2"/>
  <c r="B93" i="2"/>
  <c r="H92" i="2"/>
  <c r="B92" i="2"/>
  <c r="H91" i="2"/>
  <c r="B91" i="2"/>
  <c r="H90" i="2"/>
  <c r="B90" i="2"/>
  <c r="H89" i="2"/>
  <c r="B89" i="2"/>
  <c r="H88" i="2"/>
  <c r="B88" i="2"/>
  <c r="H87" i="2"/>
  <c r="B87" i="2"/>
  <c r="H86" i="2"/>
  <c r="B86" i="2"/>
  <c r="H85" i="2"/>
  <c r="B85" i="2"/>
  <c r="H84" i="2"/>
  <c r="B84" i="2"/>
  <c r="H83" i="2"/>
  <c r="B83" i="2"/>
  <c r="H82" i="2"/>
  <c r="B82" i="2"/>
  <c r="H81" i="2"/>
  <c r="B81" i="2"/>
  <c r="H80" i="2"/>
  <c r="B80" i="2"/>
  <c r="H79" i="2"/>
  <c r="B79" i="2"/>
  <c r="H78" i="2"/>
  <c r="B78" i="2"/>
  <c r="H77" i="2"/>
  <c r="B77" i="2"/>
  <c r="H76" i="2"/>
  <c r="B76" i="2"/>
  <c r="H75" i="2"/>
  <c r="B75" i="2"/>
  <c r="H74" i="2"/>
  <c r="B74" i="2"/>
  <c r="H73" i="2"/>
  <c r="B73" i="2"/>
  <c r="H72" i="2"/>
  <c r="B72" i="2"/>
  <c r="H71" i="2"/>
  <c r="B71" i="2"/>
  <c r="H70" i="2"/>
  <c r="B70" i="2"/>
  <c r="H69" i="2"/>
  <c r="B69" i="2"/>
  <c r="H68" i="2"/>
  <c r="B68" i="2"/>
  <c r="H67" i="2"/>
  <c r="B67" i="2"/>
  <c r="H66" i="2"/>
  <c r="B66" i="2"/>
  <c r="H65" i="2"/>
  <c r="B65" i="2"/>
  <c r="H64" i="2"/>
  <c r="B64" i="2"/>
  <c r="H63" i="2"/>
  <c r="B63" i="2"/>
  <c r="H62" i="2"/>
  <c r="B62" i="2"/>
  <c r="H61" i="2"/>
  <c r="B61" i="2"/>
  <c r="H60" i="2"/>
  <c r="B60" i="2"/>
  <c r="H59" i="2"/>
  <c r="B59" i="2"/>
  <c r="H58" i="2"/>
  <c r="B58" i="2"/>
  <c r="H57" i="2"/>
  <c r="B57" i="2"/>
  <c r="H56" i="2"/>
  <c r="B56" i="2"/>
  <c r="H55" i="2"/>
  <c r="B55" i="2"/>
  <c r="H54" i="2"/>
  <c r="B54" i="2"/>
  <c r="H53" i="2"/>
  <c r="B53" i="2"/>
  <c r="H52" i="2"/>
  <c r="B52" i="2"/>
  <c r="H51" i="2"/>
  <c r="B51" i="2"/>
  <c r="H50" i="2"/>
  <c r="B50" i="2"/>
  <c r="H49" i="2"/>
  <c r="B49" i="2"/>
  <c r="H48" i="2"/>
  <c r="B48" i="2"/>
  <c r="H47" i="2"/>
  <c r="B47" i="2"/>
  <c r="H46" i="2"/>
  <c r="B46" i="2"/>
  <c r="H45" i="2"/>
  <c r="B45" i="2"/>
  <c r="H44" i="2"/>
  <c r="B44" i="2"/>
  <c r="H43" i="2"/>
  <c r="B43" i="2"/>
  <c r="H42" i="2"/>
  <c r="B42" i="2"/>
  <c r="H41" i="2"/>
  <c r="B41" i="2"/>
  <c r="H40" i="2"/>
  <c r="B40" i="2"/>
  <c r="H39" i="2"/>
  <c r="B39" i="2"/>
  <c r="H38" i="2"/>
  <c r="B38" i="2"/>
  <c r="H37" i="2"/>
  <c r="B37" i="2"/>
  <c r="H36" i="2"/>
  <c r="B36" i="2"/>
  <c r="H35" i="2"/>
  <c r="B35" i="2"/>
  <c r="H34" i="2"/>
  <c r="B34" i="2"/>
  <c r="H33" i="2"/>
  <c r="B33" i="2"/>
  <c r="H32" i="2"/>
  <c r="B32" i="2"/>
  <c r="H31" i="2"/>
  <c r="B31" i="2"/>
  <c r="H30" i="2"/>
  <c r="B30" i="2"/>
  <c r="H29" i="2"/>
  <c r="B29" i="2"/>
  <c r="H28" i="2"/>
  <c r="B28" i="2"/>
  <c r="H27" i="2"/>
  <c r="B27" i="2"/>
  <c r="H26" i="2"/>
  <c r="B26" i="2"/>
  <c r="H25" i="2"/>
  <c r="B25" i="2"/>
  <c r="H24" i="2"/>
  <c r="B24" i="2"/>
  <c r="H23" i="2"/>
  <c r="B23" i="2"/>
  <c r="H22" i="2"/>
  <c r="B22" i="2"/>
  <c r="H21" i="2"/>
  <c r="B21" i="2"/>
  <c r="H20" i="2"/>
  <c r="B20" i="2"/>
  <c r="H19" i="2"/>
  <c r="B19" i="2"/>
  <c r="H18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H5" i="2"/>
  <c r="B5" i="2"/>
  <c r="H4" i="2"/>
  <c r="B4" i="2"/>
  <c r="H3" i="2"/>
  <c r="B3" i="2"/>
  <c r="B461" i="1" l="1"/>
  <c r="B460" i="1"/>
  <c r="AJ459" i="1"/>
  <c r="AI459" i="1"/>
  <c r="AH459" i="1"/>
  <c r="AC459" i="1"/>
  <c r="AB459" i="1"/>
  <c r="AG459" i="1"/>
  <c r="AF459" i="1"/>
  <c r="AE459" i="1"/>
  <c r="AD459" i="1"/>
  <c r="AA459" i="1"/>
  <c r="B459" i="1"/>
  <c r="Z459" i="1" s="1"/>
  <c r="B458" i="1"/>
  <c r="AH457" i="1"/>
  <c r="B457" i="1"/>
  <c r="AC456" i="1"/>
  <c r="B456" i="1"/>
  <c r="AC455" i="1"/>
  <c r="AI455" i="1"/>
  <c r="AF455" i="1"/>
  <c r="AE455" i="1"/>
  <c r="AD455" i="1"/>
  <c r="AB455" i="1"/>
  <c r="AA455" i="1"/>
  <c r="B455" i="1"/>
  <c r="AJ455" i="1" s="1"/>
  <c r="AJ454" i="1"/>
  <c r="AI454" i="1"/>
  <c r="AH454" i="1"/>
  <c r="AG454" i="1"/>
  <c r="AF454" i="1"/>
  <c r="AE454" i="1"/>
  <c r="AD454" i="1"/>
  <c r="AA454" i="1"/>
  <c r="Z454" i="1"/>
  <c r="B454" i="1"/>
  <c r="AC454" i="1" s="1"/>
  <c r="AG453" i="1"/>
  <c r="AC453" i="1"/>
  <c r="AB453" i="1"/>
  <c r="AH453" i="1"/>
  <c r="AD453" i="1"/>
  <c r="B453" i="1"/>
  <c r="AJ452" i="1"/>
  <c r="AI452" i="1"/>
  <c r="AH452" i="1"/>
  <c r="B452" i="1"/>
  <c r="Z451" i="1"/>
  <c r="AJ451" i="1"/>
  <c r="B451" i="1"/>
  <c r="AJ450" i="1"/>
  <c r="AH450" i="1"/>
  <c r="AG450" i="1"/>
  <c r="AF450" i="1"/>
  <c r="AE450" i="1"/>
  <c r="AB450" i="1"/>
  <c r="AA450" i="1"/>
  <c r="AI450" i="1"/>
  <c r="AD450" i="1"/>
  <c r="AC450" i="1"/>
  <c r="Z450" i="1"/>
  <c r="B450" i="1"/>
  <c r="B449" i="1"/>
  <c r="AJ448" i="1"/>
  <c r="AI448" i="1"/>
  <c r="Z448" i="1"/>
  <c r="AF448" i="1"/>
  <c r="AE448" i="1"/>
  <c r="AD448" i="1"/>
  <c r="AC448" i="1"/>
  <c r="AB448" i="1"/>
  <c r="AA448" i="1"/>
  <c r="B448" i="1"/>
  <c r="AB447" i="1"/>
  <c r="AJ447" i="1"/>
  <c r="AI447" i="1"/>
  <c r="AH447" i="1"/>
  <c r="AG447" i="1"/>
  <c r="AF447" i="1"/>
  <c r="AE447" i="1"/>
  <c r="AA447" i="1"/>
  <c r="B447" i="1"/>
  <c r="B446" i="1"/>
  <c r="AJ445" i="1"/>
  <c r="AI445" i="1"/>
  <c r="AH445" i="1"/>
  <c r="AG445" i="1"/>
  <c r="AC445" i="1"/>
  <c r="Z445" i="1"/>
  <c r="B445" i="1"/>
  <c r="AC444" i="1"/>
  <c r="Z444" i="1"/>
  <c r="B444" i="1"/>
  <c r="AJ443" i="1"/>
  <c r="AI443" i="1"/>
  <c r="AH443" i="1"/>
  <c r="AG443" i="1"/>
  <c r="AF443" i="1"/>
  <c r="Z443" i="1"/>
  <c r="AE443" i="1"/>
  <c r="AD443" i="1"/>
  <c r="AC443" i="1"/>
  <c r="AB443" i="1"/>
  <c r="AA443" i="1"/>
  <c r="B443" i="1"/>
  <c r="AI442" i="1"/>
  <c r="Z442" i="1"/>
  <c r="AJ442" i="1"/>
  <c r="AH442" i="1"/>
  <c r="AG442" i="1"/>
  <c r="AE442" i="1"/>
  <c r="AD442" i="1"/>
  <c r="AB442" i="1"/>
  <c r="AA442" i="1"/>
  <c r="B442" i="1"/>
  <c r="AH441" i="1"/>
  <c r="AG441" i="1"/>
  <c r="AA441" i="1"/>
  <c r="Z441" i="1"/>
  <c r="AI441" i="1"/>
  <c r="AF441" i="1"/>
  <c r="B441" i="1"/>
  <c r="AJ441" i="1" s="1"/>
  <c r="AC440" i="1"/>
  <c r="Z440" i="1"/>
  <c r="AF440" i="1"/>
  <c r="AE440" i="1"/>
  <c r="B440" i="1"/>
  <c r="AG439" i="1"/>
  <c r="AJ439" i="1"/>
  <c r="AI439" i="1"/>
  <c r="AE439" i="1"/>
  <c r="AD439" i="1"/>
  <c r="AC439" i="1"/>
  <c r="AB439" i="1"/>
  <c r="AA439" i="1"/>
  <c r="Z439" i="1"/>
  <c r="B439" i="1"/>
  <c r="AB438" i="1"/>
  <c r="AA438" i="1"/>
  <c r="Z438" i="1"/>
  <c r="AJ438" i="1"/>
  <c r="AI438" i="1"/>
  <c r="AH438" i="1"/>
  <c r="AG438" i="1"/>
  <c r="AF438" i="1"/>
  <c r="AE438" i="1"/>
  <c r="AD438" i="1"/>
  <c r="AC438" i="1"/>
  <c r="B438" i="1"/>
  <c r="AH437" i="1"/>
  <c r="AJ437" i="1"/>
  <c r="AB437" i="1"/>
  <c r="AA437" i="1"/>
  <c r="Z437" i="1"/>
  <c r="B437" i="1"/>
  <c r="AG436" i="1"/>
  <c r="AF436" i="1"/>
  <c r="AC436" i="1"/>
  <c r="AA436" i="1"/>
  <c r="AE436" i="1"/>
  <c r="AD436" i="1"/>
  <c r="AB436" i="1"/>
  <c r="B436" i="1"/>
  <c r="AA435" i="1"/>
  <c r="AJ435" i="1"/>
  <c r="AI435" i="1"/>
  <c r="AH435" i="1"/>
  <c r="AF435" i="1"/>
  <c r="AE435" i="1"/>
  <c r="AC435" i="1"/>
  <c r="AB435" i="1"/>
  <c r="Z435" i="1"/>
  <c r="B435" i="1"/>
  <c r="AG434" i="1"/>
  <c r="AF434" i="1"/>
  <c r="AE434" i="1"/>
  <c r="AD434" i="1"/>
  <c r="B434" i="1"/>
  <c r="Z433" i="1"/>
  <c r="B433" i="1"/>
  <c r="AG432" i="1"/>
  <c r="AB432" i="1"/>
  <c r="AA432" i="1"/>
  <c r="Z432" i="1"/>
  <c r="B432" i="1"/>
  <c r="AJ431" i="1"/>
  <c r="AI431" i="1"/>
  <c r="AH431" i="1"/>
  <c r="AF431" i="1"/>
  <c r="AE431" i="1"/>
  <c r="AD431" i="1"/>
  <c r="AB431" i="1"/>
  <c r="AA431" i="1"/>
  <c r="B431" i="1"/>
  <c r="B430" i="1"/>
  <c r="AD429" i="1"/>
  <c r="AB429" i="1"/>
  <c r="Z429" i="1"/>
  <c r="B429" i="1"/>
  <c r="AF428" i="1"/>
  <c r="AD428" i="1"/>
  <c r="AC428" i="1"/>
  <c r="AA428" i="1"/>
  <c r="B428" i="1"/>
  <c r="AI427" i="1"/>
  <c r="AH427" i="1"/>
  <c r="Z427" i="1"/>
  <c r="AJ427" i="1"/>
  <c r="AG427" i="1"/>
  <c r="AF427" i="1"/>
  <c r="AE427" i="1"/>
  <c r="AD427" i="1"/>
  <c r="AC427" i="1"/>
  <c r="AB427" i="1"/>
  <c r="AA427" i="1"/>
  <c r="B427" i="1"/>
  <c r="AJ426" i="1"/>
  <c r="AI426" i="1"/>
  <c r="AH426" i="1"/>
  <c r="AE426" i="1"/>
  <c r="Z426" i="1"/>
  <c r="B426" i="1"/>
  <c r="AC425" i="1"/>
  <c r="AB425" i="1"/>
  <c r="AA425" i="1"/>
  <c r="Z425" i="1"/>
  <c r="B425" i="1"/>
  <c r="AE424" i="1"/>
  <c r="AC424" i="1"/>
  <c r="B424" i="1"/>
  <c r="AJ423" i="1"/>
  <c r="AH423" i="1"/>
  <c r="AD423" i="1"/>
  <c r="AI423" i="1"/>
  <c r="AG423" i="1"/>
  <c r="AF423" i="1"/>
  <c r="AE423" i="1"/>
  <c r="AC423" i="1"/>
  <c r="AB423" i="1"/>
  <c r="AA423" i="1"/>
  <c r="B423" i="1"/>
  <c r="AI422" i="1"/>
  <c r="AH422" i="1"/>
  <c r="AF422" i="1"/>
  <c r="AE422" i="1"/>
  <c r="AC422" i="1"/>
  <c r="AA422" i="1"/>
  <c r="Z422" i="1"/>
  <c r="AJ422" i="1"/>
  <c r="AG422" i="1"/>
  <c r="AD422" i="1"/>
  <c r="B422" i="1"/>
  <c r="AB422" i="1" s="1"/>
  <c r="AE421" i="1"/>
  <c r="AC421" i="1"/>
  <c r="AB421" i="1"/>
  <c r="AG421" i="1"/>
  <c r="AD421" i="1"/>
  <c r="AA421" i="1"/>
  <c r="Z421" i="1"/>
  <c r="B421" i="1"/>
  <c r="AH420" i="1"/>
  <c r="AG420" i="1"/>
  <c r="Z420" i="1"/>
  <c r="AJ420" i="1"/>
  <c r="AI420" i="1"/>
  <c r="AF420" i="1"/>
  <c r="AE420" i="1"/>
  <c r="AD420" i="1"/>
  <c r="AC420" i="1"/>
  <c r="AB420" i="1"/>
  <c r="B420" i="1"/>
  <c r="AJ419" i="1"/>
  <c r="AB419" i="1"/>
  <c r="AA419" i="1"/>
  <c r="Z419" i="1"/>
  <c r="AI419" i="1"/>
  <c r="AH419" i="1"/>
  <c r="AF419" i="1"/>
  <c r="AE419" i="1"/>
  <c r="AC419" i="1"/>
  <c r="B419" i="1"/>
  <c r="AJ418" i="1"/>
  <c r="AI418" i="1"/>
  <c r="AH418" i="1"/>
  <c r="B418" i="1"/>
  <c r="AH417" i="1"/>
  <c r="AG417" i="1"/>
  <c r="AF417" i="1"/>
  <c r="AA417" i="1"/>
  <c r="Z417" i="1"/>
  <c r="B417" i="1"/>
  <c r="AH416" i="1"/>
  <c r="B416" i="1"/>
  <c r="AF415" i="1"/>
  <c r="AB415" i="1"/>
  <c r="AA415" i="1"/>
  <c r="AJ415" i="1"/>
  <c r="AI415" i="1"/>
  <c r="AH415" i="1"/>
  <c r="AG415" i="1"/>
  <c r="AE415" i="1"/>
  <c r="AD415" i="1"/>
  <c r="B415" i="1"/>
  <c r="B414" i="1"/>
  <c r="B413" i="1"/>
  <c r="B412" i="1"/>
  <c r="AG411" i="1"/>
  <c r="AF411" i="1"/>
  <c r="AC411" i="1"/>
  <c r="AB411" i="1"/>
  <c r="AJ411" i="1"/>
  <c r="AI411" i="1"/>
  <c r="AH411" i="1"/>
  <c r="AE411" i="1"/>
  <c r="AD411" i="1"/>
  <c r="AA411" i="1"/>
  <c r="Z411" i="1"/>
  <c r="B411" i="1"/>
  <c r="AI410" i="1"/>
  <c r="AE410" i="1"/>
  <c r="AA410" i="1"/>
  <c r="B410" i="1"/>
  <c r="AJ409" i="1"/>
  <c r="AG409" i="1"/>
  <c r="AD409" i="1"/>
  <c r="AI409" i="1"/>
  <c r="AH409" i="1"/>
  <c r="AF409" i="1"/>
  <c r="AE409" i="1"/>
  <c r="AC409" i="1"/>
  <c r="AB409" i="1"/>
  <c r="AA409" i="1"/>
  <c r="B409" i="1"/>
  <c r="AI408" i="1"/>
  <c r="AC408" i="1"/>
  <c r="Z408" i="1"/>
  <c r="B408" i="1"/>
  <c r="AE407" i="1"/>
  <c r="AJ407" i="1"/>
  <c r="AI407" i="1"/>
  <c r="AG407" i="1"/>
  <c r="AA407" i="1"/>
  <c r="Z407" i="1"/>
  <c r="B407" i="1"/>
  <c r="AH406" i="1"/>
  <c r="AF406" i="1"/>
  <c r="Z406" i="1"/>
  <c r="AJ406" i="1"/>
  <c r="AI406" i="1"/>
  <c r="AG406" i="1"/>
  <c r="AE406" i="1"/>
  <c r="AD406" i="1"/>
  <c r="AC406" i="1"/>
  <c r="AA406" i="1"/>
  <c r="B406" i="1"/>
  <c r="AB406" i="1" s="1"/>
  <c r="AJ405" i="1"/>
  <c r="AE405" i="1"/>
  <c r="AD405" i="1"/>
  <c r="AH405" i="1"/>
  <c r="AG405" i="1"/>
  <c r="AC405" i="1"/>
  <c r="AB405" i="1"/>
  <c r="AA405" i="1"/>
  <c r="Z405" i="1"/>
  <c r="B405" i="1"/>
  <c r="AA404" i="1"/>
  <c r="Z404" i="1"/>
  <c r="AJ404" i="1"/>
  <c r="AI404" i="1"/>
  <c r="AH404" i="1"/>
  <c r="AG404" i="1"/>
  <c r="AF404" i="1"/>
  <c r="AE404" i="1"/>
  <c r="AD404" i="1"/>
  <c r="AC404" i="1"/>
  <c r="AB404" i="1"/>
  <c r="B404" i="1"/>
  <c r="B403" i="1"/>
  <c r="AJ402" i="1"/>
  <c r="AA402" i="1"/>
  <c r="B402" i="1"/>
  <c r="B401" i="1"/>
  <c r="B400" i="1"/>
  <c r="AD399" i="1"/>
  <c r="AC399" i="1"/>
  <c r="AA399" i="1"/>
  <c r="AE399" i="1"/>
  <c r="Z399" i="1"/>
  <c r="B399" i="1"/>
  <c r="AJ398" i="1"/>
  <c r="AI398" i="1"/>
  <c r="AF398" i="1"/>
  <c r="AC398" i="1"/>
  <c r="Z398" i="1"/>
  <c r="AH398" i="1"/>
  <c r="AG398" i="1"/>
  <c r="AE398" i="1"/>
  <c r="AD398" i="1"/>
  <c r="AB398" i="1"/>
  <c r="AA398" i="1"/>
  <c r="B398" i="1"/>
  <c r="AD397" i="1"/>
  <c r="AB397" i="1"/>
  <c r="Z397" i="1"/>
  <c r="AJ397" i="1"/>
  <c r="AI397" i="1"/>
  <c r="AH397" i="1"/>
  <c r="AG397" i="1"/>
  <c r="AE397" i="1"/>
  <c r="AA397" i="1"/>
  <c r="B397" i="1"/>
  <c r="AI396" i="1"/>
  <c r="AG396" i="1"/>
  <c r="AE396" i="1"/>
  <c r="AA396" i="1"/>
  <c r="Z396" i="1"/>
  <c r="AJ396" i="1"/>
  <c r="AH396" i="1"/>
  <c r="AF396" i="1"/>
  <c r="AB396" i="1"/>
  <c r="B396" i="1"/>
  <c r="AE395" i="1"/>
  <c r="B395" i="1"/>
  <c r="AG394" i="1"/>
  <c r="AF394" i="1"/>
  <c r="AE394" i="1"/>
  <c r="AC394" i="1"/>
  <c r="AA394" i="1"/>
  <c r="Z394" i="1"/>
  <c r="B394" i="1"/>
  <c r="AI393" i="1"/>
  <c r="AE393" i="1"/>
  <c r="AC393" i="1"/>
  <c r="Z393" i="1"/>
  <c r="AH393" i="1"/>
  <c r="AG393" i="1"/>
  <c r="AF393" i="1"/>
  <c r="AD393" i="1"/>
  <c r="AA393" i="1"/>
  <c r="B393" i="1"/>
  <c r="AJ392" i="1"/>
  <c r="AI392" i="1"/>
  <c r="AD392" i="1"/>
  <c r="AC392" i="1"/>
  <c r="AB392" i="1"/>
  <c r="AA392" i="1"/>
  <c r="Z392" i="1"/>
  <c r="AH392" i="1"/>
  <c r="AG392" i="1"/>
  <c r="AF392" i="1"/>
  <c r="AE392" i="1"/>
  <c r="B392" i="1"/>
  <c r="AH391" i="1"/>
  <c r="AG391" i="1"/>
  <c r="AF391" i="1"/>
  <c r="AA391" i="1"/>
  <c r="AI391" i="1"/>
  <c r="B391" i="1"/>
  <c r="AC390" i="1"/>
  <c r="AB390" i="1"/>
  <c r="AA390" i="1"/>
  <c r="AJ390" i="1"/>
  <c r="AI390" i="1"/>
  <c r="AD390" i="1"/>
  <c r="B390" i="1"/>
  <c r="AG389" i="1"/>
  <c r="AF389" i="1"/>
  <c r="AE389" i="1"/>
  <c r="AC389" i="1"/>
  <c r="B389" i="1"/>
  <c r="B388" i="1"/>
  <c r="AJ387" i="1"/>
  <c r="AI387" i="1"/>
  <c r="AC387" i="1"/>
  <c r="AH387" i="1"/>
  <c r="AG387" i="1"/>
  <c r="AF387" i="1"/>
  <c r="AE387" i="1"/>
  <c r="AD387" i="1"/>
  <c r="AB387" i="1"/>
  <c r="AA387" i="1"/>
  <c r="Z387" i="1"/>
  <c r="B387" i="1"/>
  <c r="AJ386" i="1"/>
  <c r="AI386" i="1"/>
  <c r="AH386" i="1"/>
  <c r="AG386" i="1"/>
  <c r="AF386" i="1"/>
  <c r="AE386" i="1"/>
  <c r="B386" i="1"/>
  <c r="AA385" i="1"/>
  <c r="Z385" i="1"/>
  <c r="B385" i="1"/>
  <c r="AD384" i="1"/>
  <c r="Z384" i="1"/>
  <c r="B384" i="1"/>
  <c r="AJ383" i="1"/>
  <c r="AF383" i="1"/>
  <c r="AB383" i="1"/>
  <c r="Z383" i="1"/>
  <c r="B383" i="1"/>
  <c r="AI382" i="1"/>
  <c r="AH382" i="1"/>
  <c r="AG382" i="1"/>
  <c r="AA382" i="1"/>
  <c r="Z382" i="1"/>
  <c r="AJ382" i="1"/>
  <c r="AF382" i="1"/>
  <c r="AE382" i="1"/>
  <c r="AD382" i="1"/>
  <c r="AC382" i="1"/>
  <c r="AB382" i="1"/>
  <c r="B382" i="1"/>
  <c r="AI381" i="1"/>
  <c r="AH381" i="1"/>
  <c r="AG381" i="1"/>
  <c r="AA381" i="1"/>
  <c r="Z381" i="1"/>
  <c r="B381" i="1"/>
  <c r="B380" i="1"/>
  <c r="B379" i="1"/>
  <c r="AE378" i="1"/>
  <c r="AC378" i="1"/>
  <c r="Z378" i="1"/>
  <c r="B378" i="1"/>
  <c r="AC377" i="1"/>
  <c r="AA377" i="1"/>
  <c r="AJ377" i="1"/>
  <c r="AI377" i="1"/>
  <c r="AH377" i="1"/>
  <c r="AF377" i="1"/>
  <c r="AE377" i="1"/>
  <c r="Z377" i="1"/>
  <c r="B377" i="1"/>
  <c r="AH376" i="1"/>
  <c r="AD376" i="1"/>
  <c r="AC376" i="1"/>
  <c r="AG376" i="1"/>
  <c r="AF376" i="1"/>
  <c r="AE376" i="1"/>
  <c r="Z376" i="1"/>
  <c r="B376" i="1"/>
  <c r="AJ375" i="1"/>
  <c r="AH375" i="1"/>
  <c r="AI375" i="1"/>
  <c r="AG375" i="1"/>
  <c r="AD375" i="1"/>
  <c r="AC375" i="1"/>
  <c r="B375" i="1"/>
  <c r="Z374" i="1"/>
  <c r="AH374" i="1"/>
  <c r="AF374" i="1"/>
  <c r="AE374" i="1"/>
  <c r="AC374" i="1"/>
  <c r="AA374" i="1"/>
  <c r="B374" i="1"/>
  <c r="AF373" i="1"/>
  <c r="AE373" i="1"/>
  <c r="AD373" i="1"/>
  <c r="AC373" i="1"/>
  <c r="AB373" i="1"/>
  <c r="AA373" i="1"/>
  <c r="Z373" i="1"/>
  <c r="B373" i="1"/>
  <c r="AI373" i="1" s="1"/>
  <c r="AH372" i="1"/>
  <c r="Z372" i="1"/>
  <c r="AJ372" i="1"/>
  <c r="AI372" i="1"/>
  <c r="AG372" i="1"/>
  <c r="AF372" i="1"/>
  <c r="AD372" i="1"/>
  <c r="AC372" i="1"/>
  <c r="AB372" i="1"/>
  <c r="AA372" i="1"/>
  <c r="B372" i="1"/>
  <c r="AE372" i="1" s="1"/>
  <c r="AC371" i="1"/>
  <c r="B371" i="1"/>
  <c r="AJ370" i="1"/>
  <c r="Z370" i="1"/>
  <c r="B370" i="1"/>
  <c r="B369" i="1"/>
  <c r="AC368" i="1"/>
  <c r="B368" i="1"/>
  <c r="AG367" i="1"/>
  <c r="AF367" i="1"/>
  <c r="AC367" i="1"/>
  <c r="AB367" i="1"/>
  <c r="Z367" i="1"/>
  <c r="AJ367" i="1"/>
  <c r="AI367" i="1"/>
  <c r="AE367" i="1"/>
  <c r="AD367" i="1"/>
  <c r="B367" i="1"/>
  <c r="AF366" i="1"/>
  <c r="AC366" i="1"/>
  <c r="AB366" i="1"/>
  <c r="AA366" i="1"/>
  <c r="Z366" i="1"/>
  <c r="AJ366" i="1"/>
  <c r="AI366" i="1"/>
  <c r="AH366" i="1"/>
  <c r="AG366" i="1"/>
  <c r="AE366" i="1"/>
  <c r="AD366" i="1"/>
  <c r="B366" i="1"/>
  <c r="Z365" i="1"/>
  <c r="AI365" i="1"/>
  <c r="B365" i="1"/>
  <c r="B364" i="1"/>
  <c r="B363" i="1"/>
  <c r="AF362" i="1"/>
  <c r="AD362" i="1"/>
  <c r="B362" i="1"/>
  <c r="AI361" i="1"/>
  <c r="AE361" i="1"/>
  <c r="AC361" i="1"/>
  <c r="Z361" i="1"/>
  <c r="B361" i="1"/>
  <c r="AF360" i="1"/>
  <c r="AD360" i="1"/>
  <c r="AB360" i="1"/>
  <c r="B360" i="1"/>
  <c r="AD359" i="1"/>
  <c r="AA359" i="1"/>
  <c r="Z359" i="1"/>
  <c r="AJ359" i="1"/>
  <c r="AI359" i="1"/>
  <c r="AH359" i="1"/>
  <c r="AG359" i="1"/>
  <c r="AF359" i="1"/>
  <c r="AE359" i="1"/>
  <c r="AC359" i="1"/>
  <c r="AB359" i="1"/>
  <c r="B359" i="1"/>
  <c r="AF358" i="1"/>
  <c r="AJ358" i="1"/>
  <c r="AI358" i="1"/>
  <c r="AH358" i="1"/>
  <c r="AE358" i="1"/>
  <c r="AA358" i="1"/>
  <c r="B358" i="1"/>
  <c r="AA357" i="1"/>
  <c r="B357" i="1"/>
  <c r="AI356" i="1"/>
  <c r="AG356" i="1"/>
  <c r="AB356" i="1"/>
  <c r="AA356" i="1"/>
  <c r="B356" i="1"/>
  <c r="AJ355" i="1"/>
  <c r="AH355" i="1"/>
  <c r="AC355" i="1"/>
  <c r="AB355" i="1"/>
  <c r="Z355" i="1"/>
  <c r="AI355" i="1"/>
  <c r="AG355" i="1"/>
  <c r="AF355" i="1"/>
  <c r="AE355" i="1"/>
  <c r="AD355" i="1"/>
  <c r="AA355" i="1"/>
  <c r="B355" i="1"/>
  <c r="B354" i="1"/>
  <c r="AB353" i="1"/>
  <c r="AG353" i="1"/>
  <c r="AF353" i="1"/>
  <c r="AD353" i="1"/>
  <c r="AC353" i="1"/>
  <c r="AA353" i="1"/>
  <c r="Z353" i="1"/>
  <c r="B353" i="1"/>
  <c r="AG352" i="1"/>
  <c r="AJ352" i="1"/>
  <c r="AI352" i="1"/>
  <c r="AH352" i="1"/>
  <c r="AF352" i="1"/>
  <c r="AE352" i="1"/>
  <c r="AC352" i="1"/>
  <c r="AB352" i="1"/>
  <c r="B352" i="1"/>
  <c r="AG351" i="1"/>
  <c r="AB351" i="1"/>
  <c r="B351" i="1"/>
  <c r="AJ350" i="1"/>
  <c r="AH350" i="1"/>
  <c r="AG350" i="1"/>
  <c r="AC350" i="1"/>
  <c r="AA350" i="1"/>
  <c r="Z350" i="1"/>
  <c r="AI350" i="1"/>
  <c r="AF350" i="1"/>
  <c r="AE350" i="1"/>
  <c r="AD350" i="1"/>
  <c r="AB350" i="1"/>
  <c r="B350" i="1"/>
  <c r="AH349" i="1"/>
  <c r="AG349" i="1"/>
  <c r="AJ349" i="1"/>
  <c r="AI349" i="1"/>
  <c r="AD349" i="1"/>
  <c r="AB349" i="1"/>
  <c r="Z349" i="1"/>
  <c r="B349" i="1"/>
  <c r="AJ348" i="1"/>
  <c r="AI348" i="1"/>
  <c r="AE348" i="1"/>
  <c r="AC348" i="1"/>
  <c r="AA348" i="1"/>
  <c r="AH348" i="1"/>
  <c r="AG348" i="1"/>
  <c r="AF348" i="1"/>
  <c r="AD348" i="1"/>
  <c r="AB348" i="1"/>
  <c r="Z348" i="1"/>
  <c r="B348" i="1"/>
  <c r="B347" i="1"/>
  <c r="AJ346" i="1"/>
  <c r="AD346" i="1"/>
  <c r="Z346" i="1"/>
  <c r="B346" i="1"/>
  <c r="AF345" i="1"/>
  <c r="AD345" i="1"/>
  <c r="AC345" i="1"/>
  <c r="AH345" i="1"/>
  <c r="AA345" i="1"/>
  <c r="Z345" i="1"/>
  <c r="B345" i="1"/>
  <c r="AH344" i="1"/>
  <c r="AE344" i="1"/>
  <c r="AD344" i="1"/>
  <c r="AJ344" i="1"/>
  <c r="AG344" i="1"/>
  <c r="AF344" i="1"/>
  <c r="AC344" i="1"/>
  <c r="AB344" i="1"/>
  <c r="Z344" i="1"/>
  <c r="B344" i="1"/>
  <c r="AI343" i="1"/>
  <c r="AC343" i="1"/>
  <c r="AJ343" i="1"/>
  <c r="AH343" i="1"/>
  <c r="AF343" i="1"/>
  <c r="AE343" i="1"/>
  <c r="AB343" i="1"/>
  <c r="AA343" i="1"/>
  <c r="B343" i="1"/>
  <c r="AE342" i="1"/>
  <c r="AD342" i="1"/>
  <c r="B342" i="1"/>
  <c r="AJ341" i="1"/>
  <c r="Z341" i="1"/>
  <c r="B341" i="1"/>
  <c r="AI340" i="1"/>
  <c r="AG340" i="1"/>
  <c r="AF340" i="1"/>
  <c r="AD340" i="1"/>
  <c r="AC340" i="1"/>
  <c r="AB340" i="1"/>
  <c r="AA340" i="1"/>
  <c r="B340" i="1"/>
  <c r="AI339" i="1"/>
  <c r="AF339" i="1"/>
  <c r="AC339" i="1"/>
  <c r="AB339" i="1"/>
  <c r="AA339" i="1"/>
  <c r="Z339" i="1"/>
  <c r="B339" i="1"/>
  <c r="B338" i="1"/>
  <c r="AI337" i="1"/>
  <c r="AG337" i="1"/>
  <c r="B337" i="1"/>
  <c r="B336" i="1"/>
  <c r="AD335" i="1"/>
  <c r="AB335" i="1"/>
  <c r="AA335" i="1"/>
  <c r="AJ335" i="1"/>
  <c r="AG335" i="1"/>
  <c r="AE335" i="1"/>
  <c r="B335" i="1"/>
  <c r="AI334" i="1"/>
  <c r="AC334" i="1"/>
  <c r="AB334" i="1"/>
  <c r="AJ334" i="1"/>
  <c r="AH334" i="1"/>
  <c r="AG334" i="1"/>
  <c r="AF334" i="1"/>
  <c r="AE334" i="1"/>
  <c r="AD334" i="1"/>
  <c r="AA334" i="1"/>
  <c r="Z334" i="1"/>
  <c r="B334" i="1"/>
  <c r="AI333" i="1"/>
  <c r="AF333" i="1"/>
  <c r="AD333" i="1"/>
  <c r="AC333" i="1"/>
  <c r="AB333" i="1"/>
  <c r="AA333" i="1"/>
  <c r="Z333" i="1"/>
  <c r="AJ333" i="1"/>
  <c r="AH333" i="1"/>
  <c r="AG333" i="1"/>
  <c r="AE333" i="1"/>
  <c r="B333" i="1"/>
  <c r="B332" i="1"/>
  <c r="AI331" i="1"/>
  <c r="AF331" i="1"/>
  <c r="AE331" i="1"/>
  <c r="B331" i="1"/>
  <c r="AC330" i="1"/>
  <c r="AB330" i="1"/>
  <c r="AA330" i="1"/>
  <c r="AI330" i="1"/>
  <c r="AH330" i="1"/>
  <c r="AG330" i="1"/>
  <c r="AF330" i="1"/>
  <c r="AE330" i="1"/>
  <c r="AD330" i="1"/>
  <c r="B330" i="1"/>
  <c r="AJ329" i="1"/>
  <c r="AH329" i="1"/>
  <c r="AG329" i="1"/>
  <c r="AC329" i="1"/>
  <c r="B329" i="1"/>
  <c r="AH328" i="1"/>
  <c r="AD328" i="1"/>
  <c r="AC328" i="1"/>
  <c r="AJ328" i="1"/>
  <c r="AG328" i="1"/>
  <c r="AE328" i="1"/>
  <c r="AB328" i="1"/>
  <c r="AA328" i="1"/>
  <c r="Z328" i="1"/>
  <c r="B328" i="1"/>
  <c r="AB327" i="1"/>
  <c r="AJ327" i="1"/>
  <c r="B327" i="1"/>
  <c r="Z326" i="1"/>
  <c r="AB326" i="1"/>
  <c r="AA326" i="1"/>
  <c r="B326" i="1"/>
  <c r="AB325" i="1"/>
  <c r="B325" i="1"/>
  <c r="AJ324" i="1"/>
  <c r="B324" i="1"/>
  <c r="AH323" i="1"/>
  <c r="AG323" i="1"/>
  <c r="AD323" i="1"/>
  <c r="AC323" i="1"/>
  <c r="B323" i="1"/>
  <c r="AJ322" i="1"/>
  <c r="B322" i="1"/>
  <c r="AA321" i="1"/>
  <c r="Z321" i="1"/>
  <c r="B321" i="1"/>
  <c r="AC321" i="1" s="1"/>
  <c r="B320" i="1"/>
  <c r="AD319" i="1"/>
  <c r="AB319" i="1"/>
  <c r="B319" i="1"/>
  <c r="AF318" i="1"/>
  <c r="AB318" i="1"/>
  <c r="AG318" i="1"/>
  <c r="AD318" i="1"/>
  <c r="AC318" i="1"/>
  <c r="AA318" i="1"/>
  <c r="Z318" i="1"/>
  <c r="B318" i="1"/>
  <c r="AG317" i="1"/>
  <c r="AE317" i="1"/>
  <c r="AB317" i="1"/>
  <c r="AA317" i="1"/>
  <c r="AH317" i="1"/>
  <c r="AF317" i="1"/>
  <c r="B317" i="1"/>
  <c r="AB316" i="1"/>
  <c r="AI316" i="1"/>
  <c r="AH316" i="1"/>
  <c r="AG316" i="1"/>
  <c r="AF316" i="1"/>
  <c r="AE316" i="1"/>
  <c r="Z316" i="1"/>
  <c r="B316" i="1"/>
  <c r="AF315" i="1"/>
  <c r="AD315" i="1"/>
  <c r="AC315" i="1"/>
  <c r="AB315" i="1"/>
  <c r="B315" i="1"/>
  <c r="AJ314" i="1"/>
  <c r="AH314" i="1"/>
  <c r="Z314" i="1"/>
  <c r="AI314" i="1"/>
  <c r="AG314" i="1"/>
  <c r="AF314" i="1"/>
  <c r="AE314" i="1"/>
  <c r="AD314" i="1"/>
  <c r="AC314" i="1"/>
  <c r="AB314" i="1"/>
  <c r="AA314" i="1"/>
  <c r="B314" i="1"/>
  <c r="AE313" i="1"/>
  <c r="AB313" i="1"/>
  <c r="AA313" i="1"/>
  <c r="Z313" i="1"/>
  <c r="AJ313" i="1"/>
  <c r="AI313" i="1"/>
  <c r="AH313" i="1"/>
  <c r="AG313" i="1"/>
  <c r="AF313" i="1"/>
  <c r="AD313" i="1"/>
  <c r="AC313" i="1"/>
  <c r="B313" i="1"/>
  <c r="AI312" i="1"/>
  <c r="AA312" i="1"/>
  <c r="B312" i="1"/>
  <c r="B311" i="1"/>
  <c r="B310" i="1"/>
  <c r="AE309" i="1"/>
  <c r="AJ309" i="1"/>
  <c r="AI309" i="1"/>
  <c r="AH309" i="1"/>
  <c r="AG309" i="1"/>
  <c r="AF309" i="1"/>
  <c r="AB309" i="1"/>
  <c r="Z309" i="1"/>
  <c r="B309" i="1"/>
  <c r="AE308" i="1"/>
  <c r="AD308" i="1"/>
  <c r="B308" i="1"/>
  <c r="AD307" i="1"/>
  <c r="AA307" i="1"/>
  <c r="AJ307" i="1"/>
  <c r="AH307" i="1"/>
  <c r="AF307" i="1"/>
  <c r="AE307" i="1"/>
  <c r="AC307" i="1"/>
  <c r="Z307" i="1"/>
  <c r="B307" i="1"/>
  <c r="AH306" i="1"/>
  <c r="AF306" i="1"/>
  <c r="AA306" i="1"/>
  <c r="Z306" i="1"/>
  <c r="AJ306" i="1"/>
  <c r="AI306" i="1"/>
  <c r="AG306" i="1"/>
  <c r="AE306" i="1"/>
  <c r="AD306" i="1"/>
  <c r="AC306" i="1"/>
  <c r="AB306" i="1"/>
  <c r="B306" i="1"/>
  <c r="B305" i="1"/>
  <c r="AE304" i="1"/>
  <c r="AA304" i="1"/>
  <c r="AJ304" i="1"/>
  <c r="AG304" i="1"/>
  <c r="Z304" i="1"/>
  <c r="B304" i="1"/>
  <c r="AH303" i="1"/>
  <c r="AA303" i="1"/>
  <c r="AJ303" i="1"/>
  <c r="AI303" i="1"/>
  <c r="AD303" i="1"/>
  <c r="AC303" i="1"/>
  <c r="Z303" i="1"/>
  <c r="B303" i="1"/>
  <c r="AE302" i="1"/>
  <c r="AA302" i="1"/>
  <c r="B302" i="1"/>
  <c r="AJ302" i="1" s="1"/>
  <c r="AJ301" i="1"/>
  <c r="AH301" i="1"/>
  <c r="AF301" i="1"/>
  <c r="AD301" i="1"/>
  <c r="Z301" i="1"/>
  <c r="B301" i="1"/>
  <c r="AE300" i="1"/>
  <c r="B300" i="1"/>
  <c r="AG299" i="1"/>
  <c r="AB299" i="1"/>
  <c r="B299" i="1"/>
  <c r="AG298" i="1"/>
  <c r="AC298" i="1"/>
  <c r="AB298" i="1"/>
  <c r="AI298" i="1"/>
  <c r="AF298" i="1"/>
  <c r="AE298" i="1"/>
  <c r="AD298" i="1"/>
  <c r="AA298" i="1"/>
  <c r="Z298" i="1"/>
  <c r="B298" i="1"/>
  <c r="AI297" i="1"/>
  <c r="AG297" i="1"/>
  <c r="AF297" i="1"/>
  <c r="AC297" i="1"/>
  <c r="AA297" i="1"/>
  <c r="AJ297" i="1"/>
  <c r="AH297" i="1"/>
  <c r="AE297" i="1"/>
  <c r="AD297" i="1"/>
  <c r="AB297" i="1"/>
  <c r="Z297" i="1"/>
  <c r="B297" i="1"/>
  <c r="B296" i="1"/>
  <c r="AJ295" i="1"/>
  <c r="AG295" i="1"/>
  <c r="AF295" i="1"/>
  <c r="AH295" i="1"/>
  <c r="AE295" i="1"/>
  <c r="AD295" i="1"/>
  <c r="AC295" i="1"/>
  <c r="AB295" i="1"/>
  <c r="AA295" i="1"/>
  <c r="Z295" i="1"/>
  <c r="B295" i="1"/>
  <c r="AI295" i="1" s="1"/>
  <c r="AH294" i="1"/>
  <c r="AG294" i="1"/>
  <c r="AC294" i="1"/>
  <c r="AJ294" i="1"/>
  <c r="AI294" i="1"/>
  <c r="AF294" i="1"/>
  <c r="AE294" i="1"/>
  <c r="AA294" i="1"/>
  <c r="B294" i="1"/>
  <c r="B293" i="1"/>
  <c r="AA292" i="1"/>
  <c r="B292" i="1"/>
  <c r="AH291" i="1"/>
  <c r="AF291" i="1"/>
  <c r="AD291" i="1"/>
  <c r="AC291" i="1"/>
  <c r="Z291" i="1"/>
  <c r="AJ291" i="1"/>
  <c r="AE291" i="1"/>
  <c r="AB291" i="1"/>
  <c r="B291" i="1"/>
  <c r="B290" i="1"/>
  <c r="AJ289" i="1"/>
  <c r="AI289" i="1"/>
  <c r="AB289" i="1"/>
  <c r="B289" i="1"/>
  <c r="AI288" i="1"/>
  <c r="AF288" i="1"/>
  <c r="AE288" i="1"/>
  <c r="AD288" i="1"/>
  <c r="AB288" i="1"/>
  <c r="AJ288" i="1"/>
  <c r="AH288" i="1"/>
  <c r="AG288" i="1"/>
  <c r="AC288" i="1"/>
  <c r="AA288" i="1"/>
  <c r="Z288" i="1"/>
  <c r="B288" i="1"/>
  <c r="AI287" i="1"/>
  <c r="AA287" i="1"/>
  <c r="AE287" i="1"/>
  <c r="B287" i="1"/>
  <c r="AH286" i="1"/>
  <c r="AF286" i="1"/>
  <c r="AE286" i="1"/>
  <c r="AC286" i="1"/>
  <c r="AA286" i="1"/>
  <c r="Z286" i="1"/>
  <c r="AJ286" i="1"/>
  <c r="AI286" i="1"/>
  <c r="AG286" i="1"/>
  <c r="AD286" i="1"/>
  <c r="AB286" i="1"/>
  <c r="B286" i="1"/>
  <c r="AE285" i="1"/>
  <c r="Z285" i="1"/>
  <c r="AG285" i="1"/>
  <c r="AC285" i="1"/>
  <c r="AB285" i="1"/>
  <c r="B285" i="1"/>
  <c r="AC284" i="1"/>
  <c r="Z284" i="1"/>
  <c r="B284" i="1"/>
  <c r="Z283" i="1"/>
  <c r="B283" i="1"/>
  <c r="AD282" i="1"/>
  <c r="AG282" i="1"/>
  <c r="AC282" i="1"/>
  <c r="AB282" i="1"/>
  <c r="AA282" i="1"/>
  <c r="B282" i="1"/>
  <c r="B281" i="1"/>
  <c r="AJ280" i="1"/>
  <c r="AF280" i="1"/>
  <c r="AC280" i="1"/>
  <c r="AG280" i="1"/>
  <c r="AE280" i="1"/>
  <c r="AD280" i="1"/>
  <c r="AA280" i="1"/>
  <c r="Z280" i="1"/>
  <c r="B280" i="1"/>
  <c r="B279" i="1"/>
  <c r="AI278" i="1"/>
  <c r="AH278" i="1"/>
  <c r="AE278" i="1"/>
  <c r="AD278" i="1"/>
  <c r="AB278" i="1"/>
  <c r="AA278" i="1"/>
  <c r="Z278" i="1"/>
  <c r="B278" i="1"/>
  <c r="AJ277" i="1"/>
  <c r="AI277" i="1"/>
  <c r="AH277" i="1"/>
  <c r="AB277" i="1"/>
  <c r="AG277" i="1"/>
  <c r="AF277" i="1"/>
  <c r="AE277" i="1"/>
  <c r="AD277" i="1"/>
  <c r="AC277" i="1"/>
  <c r="AA277" i="1"/>
  <c r="Z277" i="1"/>
  <c r="B277" i="1"/>
  <c r="Z276" i="1"/>
  <c r="AJ276" i="1"/>
  <c r="AI276" i="1"/>
  <c r="AH276" i="1"/>
  <c r="AG276" i="1"/>
  <c r="AF276" i="1"/>
  <c r="AD276" i="1"/>
  <c r="AA276" i="1"/>
  <c r="B276" i="1"/>
  <c r="AF275" i="1"/>
  <c r="Z275" i="1"/>
  <c r="AJ275" i="1"/>
  <c r="AI275" i="1"/>
  <c r="AG275" i="1"/>
  <c r="AE275" i="1"/>
  <c r="AC275" i="1"/>
  <c r="AB275" i="1"/>
  <c r="AA275" i="1"/>
  <c r="B275" i="1"/>
  <c r="AG274" i="1"/>
  <c r="AF274" i="1"/>
  <c r="AH274" i="1"/>
  <c r="AE274" i="1"/>
  <c r="Z274" i="1"/>
  <c r="B274" i="1"/>
  <c r="AJ273" i="1"/>
  <c r="AI273" i="1"/>
  <c r="AH273" i="1"/>
  <c r="AF273" i="1"/>
  <c r="AD273" i="1"/>
  <c r="AA273" i="1"/>
  <c r="Z273" i="1"/>
  <c r="AG273" i="1"/>
  <c r="AE273" i="1"/>
  <c r="AC273" i="1"/>
  <c r="AB273" i="1"/>
  <c r="B273" i="1"/>
  <c r="AJ272" i="1"/>
  <c r="AI272" i="1"/>
  <c r="AD272" i="1"/>
  <c r="AC272" i="1"/>
  <c r="AB272" i="1"/>
  <c r="AH272" i="1"/>
  <c r="AG272" i="1"/>
  <c r="Z272" i="1"/>
  <c r="B272" i="1"/>
  <c r="AD271" i="1"/>
  <c r="AB271" i="1"/>
  <c r="AA271" i="1"/>
  <c r="Z271" i="1"/>
  <c r="B271" i="1"/>
  <c r="AJ270" i="1"/>
  <c r="AH270" i="1"/>
  <c r="AG270" i="1"/>
  <c r="AA270" i="1"/>
  <c r="Z270" i="1"/>
  <c r="AI270" i="1"/>
  <c r="AF270" i="1"/>
  <c r="AE270" i="1"/>
  <c r="AD270" i="1"/>
  <c r="AC270" i="1"/>
  <c r="AB270" i="1"/>
  <c r="B270" i="1"/>
  <c r="AB269" i="1"/>
  <c r="AA269" i="1"/>
  <c r="B269" i="1"/>
  <c r="AJ268" i="1"/>
  <c r="AG268" i="1"/>
  <c r="AF268" i="1"/>
  <c r="AE268" i="1"/>
  <c r="AD268" i="1"/>
  <c r="AC268" i="1"/>
  <c r="AB268" i="1"/>
  <c r="AA268" i="1"/>
  <c r="B268" i="1"/>
  <c r="B267" i="1"/>
  <c r="AH266" i="1"/>
  <c r="AF266" i="1"/>
  <c r="AC266" i="1"/>
  <c r="AB266" i="1"/>
  <c r="AJ266" i="1"/>
  <c r="AI266" i="1"/>
  <c r="AE266" i="1"/>
  <c r="B266" i="1"/>
  <c r="B265" i="1"/>
  <c r="AF264" i="1"/>
  <c r="AA264" i="1"/>
  <c r="AG264" i="1"/>
  <c r="B264" i="1"/>
  <c r="AJ263" i="1"/>
  <c r="AI263" i="1"/>
  <c r="AD263" i="1"/>
  <c r="AB263" i="1"/>
  <c r="AA263" i="1"/>
  <c r="AC263" i="1"/>
  <c r="B263" i="1"/>
  <c r="AJ262" i="1"/>
  <c r="AF262" i="1"/>
  <c r="AE262" i="1"/>
  <c r="AD262" i="1"/>
  <c r="AC262" i="1"/>
  <c r="AB262" i="1"/>
  <c r="Z262" i="1"/>
  <c r="B262" i="1"/>
  <c r="AI261" i="1"/>
  <c r="AH261" i="1"/>
  <c r="AG261" i="1"/>
  <c r="AE261" i="1"/>
  <c r="AD261" i="1"/>
  <c r="AB261" i="1"/>
  <c r="AA261" i="1"/>
  <c r="Z261" i="1"/>
  <c r="B261" i="1"/>
  <c r="AD260" i="1"/>
  <c r="AJ260" i="1"/>
  <c r="AH260" i="1"/>
  <c r="AG260" i="1"/>
  <c r="AF260" i="1"/>
  <c r="AC260" i="1"/>
  <c r="AB260" i="1"/>
  <c r="AA260" i="1"/>
  <c r="Z260" i="1"/>
  <c r="B260" i="1"/>
  <c r="AJ259" i="1"/>
  <c r="AG259" i="1"/>
  <c r="AF259" i="1"/>
  <c r="AE259" i="1"/>
  <c r="AD259" i="1"/>
  <c r="B259" i="1"/>
  <c r="AF258" i="1"/>
  <c r="AE258" i="1"/>
  <c r="Z258" i="1"/>
  <c r="B258" i="1"/>
  <c r="B257" i="1"/>
  <c r="B256" i="1"/>
  <c r="AB255" i="1"/>
  <c r="AA255" i="1"/>
  <c r="Z255" i="1"/>
  <c r="B255" i="1"/>
  <c r="AJ254" i="1"/>
  <c r="AI254" i="1"/>
  <c r="AH254" i="1"/>
  <c r="AG254" i="1"/>
  <c r="AF254" i="1"/>
  <c r="AE254" i="1"/>
  <c r="AD254" i="1"/>
  <c r="AC254" i="1"/>
  <c r="AB254" i="1"/>
  <c r="AA254" i="1"/>
  <c r="Z254" i="1"/>
  <c r="B254" i="1"/>
  <c r="AI253" i="1"/>
  <c r="AE253" i="1"/>
  <c r="AD253" i="1"/>
  <c r="AH253" i="1"/>
  <c r="AG253" i="1"/>
  <c r="AC253" i="1"/>
  <c r="AA253" i="1"/>
  <c r="Z253" i="1"/>
  <c r="B253" i="1"/>
  <c r="B252" i="1"/>
  <c r="AG251" i="1"/>
  <c r="AJ251" i="1"/>
  <c r="AC251" i="1"/>
  <c r="AB251" i="1"/>
  <c r="AA251" i="1"/>
  <c r="Z251" i="1"/>
  <c r="B251" i="1"/>
  <c r="AJ250" i="1"/>
  <c r="AI250" i="1"/>
  <c r="AH250" i="1"/>
  <c r="AG250" i="1"/>
  <c r="AF250" i="1"/>
  <c r="AE250" i="1"/>
  <c r="AD250" i="1"/>
  <c r="AC250" i="1"/>
  <c r="AB250" i="1"/>
  <c r="AA250" i="1"/>
  <c r="Z250" i="1"/>
  <c r="B250" i="1"/>
  <c r="AA249" i="1"/>
  <c r="AJ249" i="1"/>
  <c r="AI249" i="1"/>
  <c r="AH249" i="1"/>
  <c r="AG249" i="1"/>
  <c r="AF249" i="1"/>
  <c r="AE249" i="1"/>
  <c r="AC249" i="1"/>
  <c r="B249" i="1"/>
  <c r="AB248" i="1"/>
  <c r="Z248" i="1"/>
  <c r="AJ248" i="1"/>
  <c r="AG248" i="1"/>
  <c r="AE248" i="1"/>
  <c r="AA248" i="1"/>
  <c r="B248" i="1"/>
  <c r="AD247" i="1"/>
  <c r="AC247" i="1"/>
  <c r="AJ247" i="1"/>
  <c r="AG247" i="1"/>
  <c r="AF247" i="1"/>
  <c r="AE247" i="1"/>
  <c r="AB247" i="1"/>
  <c r="AA247" i="1"/>
  <c r="B247" i="1"/>
  <c r="Z246" i="1"/>
  <c r="AJ246" i="1"/>
  <c r="AI246" i="1"/>
  <c r="AH246" i="1"/>
  <c r="AF246" i="1"/>
  <c r="AE246" i="1"/>
  <c r="AD246" i="1"/>
  <c r="AC246" i="1"/>
  <c r="AB246" i="1"/>
  <c r="B246" i="1"/>
  <c r="AF245" i="1"/>
  <c r="AE245" i="1"/>
  <c r="AB245" i="1"/>
  <c r="AJ245" i="1"/>
  <c r="AI245" i="1"/>
  <c r="AH245" i="1"/>
  <c r="AC245" i="1"/>
  <c r="B245" i="1"/>
  <c r="AG244" i="1"/>
  <c r="AC244" i="1"/>
  <c r="AA244" i="1"/>
  <c r="Z244" i="1"/>
  <c r="AJ244" i="1"/>
  <c r="AH244" i="1"/>
  <c r="AB244" i="1"/>
  <c r="B244" i="1"/>
  <c r="AG243" i="1"/>
  <c r="AF243" i="1"/>
  <c r="AD243" i="1"/>
  <c r="AH243" i="1"/>
  <c r="AE243" i="1"/>
  <c r="AC243" i="1"/>
  <c r="AA243" i="1"/>
  <c r="B243" i="1"/>
  <c r="AF242" i="1"/>
  <c r="AB242" i="1"/>
  <c r="AJ242" i="1"/>
  <c r="AI242" i="1"/>
  <c r="AG242" i="1"/>
  <c r="AE242" i="1"/>
  <c r="AD242" i="1"/>
  <c r="B242" i="1"/>
  <c r="AF241" i="1"/>
  <c r="AD241" i="1"/>
  <c r="AI241" i="1"/>
  <c r="AH241" i="1"/>
  <c r="AG241" i="1"/>
  <c r="AC241" i="1"/>
  <c r="B241" i="1"/>
  <c r="AH240" i="1"/>
  <c r="AD240" i="1"/>
  <c r="AB240" i="1"/>
  <c r="AI240" i="1"/>
  <c r="AE240" i="1"/>
  <c r="B240" i="1"/>
  <c r="AJ239" i="1"/>
  <c r="AG239" i="1"/>
  <c r="B239" i="1"/>
  <c r="AJ238" i="1"/>
  <c r="AB238" i="1"/>
  <c r="AI238" i="1"/>
  <c r="AH238" i="1"/>
  <c r="AG238" i="1"/>
  <c r="AF238" i="1"/>
  <c r="AE238" i="1"/>
  <c r="AD238" i="1"/>
  <c r="AC238" i="1"/>
  <c r="AA238" i="1"/>
  <c r="Z238" i="1"/>
  <c r="B238" i="1"/>
  <c r="AE237" i="1"/>
  <c r="AA237" i="1"/>
  <c r="Z237" i="1"/>
  <c r="B237" i="1"/>
  <c r="AC236" i="1"/>
  <c r="AB236" i="1"/>
  <c r="Z236" i="1"/>
  <c r="B236" i="1"/>
  <c r="AJ235" i="1"/>
  <c r="AH235" i="1"/>
  <c r="AG235" i="1"/>
  <c r="AD235" i="1"/>
  <c r="Z235" i="1"/>
  <c r="AI235" i="1"/>
  <c r="AF235" i="1"/>
  <c r="AE235" i="1"/>
  <c r="AC235" i="1"/>
  <c r="AB235" i="1"/>
  <c r="AA235" i="1"/>
  <c r="B235" i="1"/>
  <c r="AI234" i="1"/>
  <c r="AH234" i="1"/>
  <c r="AC234" i="1"/>
  <c r="B234" i="1"/>
  <c r="AJ233" i="1"/>
  <c r="AH233" i="1"/>
  <c r="AG233" i="1"/>
  <c r="AC233" i="1"/>
  <c r="AA233" i="1"/>
  <c r="Z233" i="1"/>
  <c r="B233" i="1"/>
  <c r="B232" i="1"/>
  <c r="AC231" i="1"/>
  <c r="AB231" i="1"/>
  <c r="B231" i="1"/>
  <c r="AF230" i="1"/>
  <c r="AJ230" i="1"/>
  <c r="AI230" i="1"/>
  <c r="AD230" i="1"/>
  <c r="AC230" i="1"/>
  <c r="B230" i="1"/>
  <c r="AE229" i="1"/>
  <c r="AB229" i="1"/>
  <c r="B229" i="1"/>
  <c r="B228" i="1"/>
  <c r="AJ227" i="1"/>
  <c r="AI227" i="1"/>
  <c r="AH227" i="1"/>
  <c r="AG227" i="1"/>
  <c r="AF227" i="1"/>
  <c r="AE227" i="1"/>
  <c r="AD227" i="1"/>
  <c r="AC227" i="1"/>
  <c r="AA227" i="1"/>
  <c r="Z227" i="1"/>
  <c r="B227" i="1"/>
  <c r="AB227" i="1" s="1"/>
  <c r="AJ226" i="1"/>
  <c r="AI226" i="1"/>
  <c r="AH226" i="1"/>
  <c r="AF226" i="1"/>
  <c r="AE226" i="1"/>
  <c r="Z226" i="1"/>
  <c r="B226" i="1"/>
  <c r="Z225" i="1"/>
  <c r="AI225" i="1"/>
  <c r="AE225" i="1"/>
  <c r="AD225" i="1"/>
  <c r="AC225" i="1"/>
  <c r="AB225" i="1"/>
  <c r="AA225" i="1"/>
  <c r="B225" i="1"/>
  <c r="AG224" i="1"/>
  <c r="AJ224" i="1"/>
  <c r="AI224" i="1"/>
  <c r="AH224" i="1"/>
  <c r="AF224" i="1"/>
  <c r="AE224" i="1"/>
  <c r="AD224" i="1"/>
  <c r="AC224" i="1"/>
  <c r="AB224" i="1"/>
  <c r="B224" i="1"/>
  <c r="AA224" i="1" s="1"/>
  <c r="AD223" i="1"/>
  <c r="Z223" i="1"/>
  <c r="AJ223" i="1"/>
  <c r="AI223" i="1"/>
  <c r="AG223" i="1"/>
  <c r="AF223" i="1"/>
  <c r="AE223" i="1"/>
  <c r="AA223" i="1"/>
  <c r="B223" i="1"/>
  <c r="AH222" i="1"/>
  <c r="AG222" i="1"/>
  <c r="AF222" i="1"/>
  <c r="AE222" i="1"/>
  <c r="AC222" i="1"/>
  <c r="AB222" i="1"/>
  <c r="AA222" i="1"/>
  <c r="AJ222" i="1"/>
  <c r="AI222" i="1"/>
  <c r="AD222" i="1"/>
  <c r="Z222" i="1"/>
  <c r="B222" i="1"/>
  <c r="AD221" i="1"/>
  <c r="B221" i="1"/>
  <c r="B220" i="1"/>
  <c r="AG219" i="1"/>
  <c r="AI219" i="1"/>
  <c r="AH219" i="1"/>
  <c r="AC219" i="1"/>
  <c r="AA219" i="1"/>
  <c r="Z219" i="1"/>
  <c r="B219" i="1"/>
  <c r="AJ218" i="1"/>
  <c r="AH218" i="1"/>
  <c r="AG218" i="1"/>
  <c r="AA218" i="1"/>
  <c r="AI218" i="1"/>
  <c r="AF218" i="1"/>
  <c r="AE218" i="1"/>
  <c r="AD218" i="1"/>
  <c r="AC218" i="1"/>
  <c r="AB218" i="1"/>
  <c r="Z218" i="1"/>
  <c r="B218" i="1"/>
  <c r="AC217" i="1"/>
  <c r="AA217" i="1"/>
  <c r="AJ217" i="1"/>
  <c r="AI217" i="1"/>
  <c r="AH217" i="1"/>
  <c r="AG217" i="1"/>
  <c r="AF217" i="1"/>
  <c r="AD217" i="1"/>
  <c r="B217" i="1"/>
  <c r="AJ216" i="1"/>
  <c r="AH216" i="1"/>
  <c r="AG216" i="1"/>
  <c r="AA216" i="1"/>
  <c r="Z216" i="1"/>
  <c r="B216" i="1"/>
  <c r="AJ215" i="1"/>
  <c r="AI215" i="1"/>
  <c r="AH215" i="1"/>
  <c r="AG215" i="1"/>
  <c r="AD215" i="1"/>
  <c r="AC215" i="1"/>
  <c r="AB215" i="1"/>
  <c r="AA215" i="1"/>
  <c r="Z215" i="1"/>
  <c r="AF215" i="1"/>
  <c r="AE215" i="1"/>
  <c r="B215" i="1"/>
  <c r="AJ214" i="1"/>
  <c r="AI214" i="1"/>
  <c r="AH214" i="1"/>
  <c r="AF214" i="1"/>
  <c r="AD214" i="1"/>
  <c r="AC214" i="1"/>
  <c r="AA214" i="1"/>
  <c r="B214" i="1"/>
  <c r="AJ213" i="1"/>
  <c r="AD213" i="1"/>
  <c r="AB213" i="1"/>
  <c r="AA213" i="1"/>
  <c r="AI213" i="1"/>
  <c r="AH213" i="1"/>
  <c r="AG213" i="1"/>
  <c r="AF213" i="1"/>
  <c r="AE213" i="1"/>
  <c r="AC213" i="1"/>
  <c r="B213" i="1"/>
  <c r="AC212" i="1"/>
  <c r="AB212" i="1"/>
  <c r="AJ212" i="1"/>
  <c r="AI212" i="1"/>
  <c r="AH212" i="1"/>
  <c r="AG212" i="1"/>
  <c r="AD212" i="1"/>
  <c r="B212" i="1"/>
  <c r="Z211" i="1"/>
  <c r="AI211" i="1"/>
  <c r="AH211" i="1"/>
  <c r="AB211" i="1"/>
  <c r="AA211" i="1"/>
  <c r="B211" i="1"/>
  <c r="AF210" i="1"/>
  <c r="AE210" i="1"/>
  <c r="Z210" i="1"/>
  <c r="AD210" i="1"/>
  <c r="AB210" i="1"/>
  <c r="AA210" i="1"/>
  <c r="B210" i="1"/>
  <c r="AD209" i="1"/>
  <c r="AI209" i="1"/>
  <c r="AH209" i="1"/>
  <c r="AF209" i="1"/>
  <c r="AE209" i="1"/>
  <c r="B209" i="1"/>
  <c r="B208" i="1"/>
  <c r="AB208" i="1" s="1"/>
  <c r="AF207" i="1"/>
  <c r="AE207" i="1"/>
  <c r="AA207" i="1"/>
  <c r="AJ207" i="1"/>
  <c r="AI207" i="1"/>
  <c r="AG207" i="1"/>
  <c r="AD207" i="1"/>
  <c r="AC207" i="1"/>
  <c r="AB207" i="1"/>
  <c r="B207" i="1"/>
  <c r="AH207" i="1" s="1"/>
  <c r="AI206" i="1"/>
  <c r="AG206" i="1"/>
  <c r="AF206" i="1"/>
  <c r="AC206" i="1"/>
  <c r="AB206" i="1"/>
  <c r="AJ206" i="1"/>
  <c r="AH206" i="1"/>
  <c r="AE206" i="1"/>
  <c r="AD206" i="1"/>
  <c r="AA206" i="1"/>
  <c r="Z206" i="1"/>
  <c r="B206" i="1"/>
  <c r="AE205" i="1"/>
  <c r="AA205" i="1"/>
  <c r="AH205" i="1"/>
  <c r="AG205" i="1"/>
  <c r="AC205" i="1"/>
  <c r="AB205" i="1"/>
  <c r="Z205" i="1"/>
  <c r="B205" i="1"/>
  <c r="AJ204" i="1"/>
  <c r="AH204" i="1"/>
  <c r="AG204" i="1"/>
  <c r="AF204" i="1"/>
  <c r="AE204" i="1"/>
  <c r="AD204" i="1"/>
  <c r="AC204" i="1"/>
  <c r="AB204" i="1"/>
  <c r="AA204" i="1"/>
  <c r="B204" i="1"/>
  <c r="AI204" i="1" s="1"/>
  <c r="AJ203" i="1"/>
  <c r="AI203" i="1"/>
  <c r="AH203" i="1"/>
  <c r="AG203" i="1"/>
  <c r="AF203" i="1"/>
  <c r="AE203" i="1"/>
  <c r="AB203" i="1"/>
  <c r="AA203" i="1"/>
  <c r="B203" i="1"/>
  <c r="AF202" i="1"/>
  <c r="B202" i="1"/>
  <c r="AA201" i="1"/>
  <c r="Z201" i="1"/>
  <c r="AJ201" i="1"/>
  <c r="AI201" i="1"/>
  <c r="AG201" i="1"/>
  <c r="AC201" i="1"/>
  <c r="B201" i="1"/>
  <c r="Z200" i="1"/>
  <c r="AG200" i="1"/>
  <c r="AF200" i="1"/>
  <c r="AE200" i="1"/>
  <c r="AD200" i="1"/>
  <c r="AC200" i="1"/>
  <c r="AB200" i="1"/>
  <c r="AA200" i="1"/>
  <c r="B200" i="1"/>
  <c r="AJ199" i="1"/>
  <c r="AI199" i="1"/>
  <c r="AH199" i="1"/>
  <c r="AG199" i="1"/>
  <c r="AF199" i="1"/>
  <c r="AE199" i="1"/>
  <c r="AD199" i="1"/>
  <c r="AC199" i="1"/>
  <c r="AB199" i="1"/>
  <c r="B199" i="1"/>
  <c r="AE198" i="1"/>
  <c r="AD198" i="1"/>
  <c r="B198" i="1"/>
  <c r="AD197" i="1"/>
  <c r="AB197" i="1"/>
  <c r="Z197" i="1"/>
  <c r="AJ197" i="1"/>
  <c r="AI197" i="1"/>
  <c r="AG197" i="1"/>
  <c r="AC197" i="1"/>
  <c r="AA197" i="1"/>
  <c r="B197" i="1"/>
  <c r="AI196" i="1"/>
  <c r="AH196" i="1"/>
  <c r="AG196" i="1"/>
  <c r="AF196" i="1"/>
  <c r="AD196" i="1"/>
  <c r="AC196" i="1"/>
  <c r="AB196" i="1"/>
  <c r="Z196" i="1"/>
  <c r="B196" i="1"/>
  <c r="AB195" i="1"/>
  <c r="AJ195" i="1"/>
  <c r="AI195" i="1"/>
  <c r="AH195" i="1"/>
  <c r="AF195" i="1"/>
  <c r="AE195" i="1"/>
  <c r="AD195" i="1"/>
  <c r="AC195" i="1"/>
  <c r="B195" i="1"/>
  <c r="Z194" i="1"/>
  <c r="AJ194" i="1"/>
  <c r="AI194" i="1"/>
  <c r="AH194" i="1"/>
  <c r="AG194" i="1"/>
  <c r="AF194" i="1"/>
  <c r="AD194" i="1"/>
  <c r="B194" i="1"/>
  <c r="AE193" i="1"/>
  <c r="AD193" i="1"/>
  <c r="AH193" i="1"/>
  <c r="AC193" i="1"/>
  <c r="AA193" i="1"/>
  <c r="B193" i="1"/>
  <c r="AG192" i="1"/>
  <c r="AE192" i="1"/>
  <c r="AD192" i="1"/>
  <c r="AJ192" i="1"/>
  <c r="AI192" i="1"/>
  <c r="AF192" i="1"/>
  <c r="AC192" i="1"/>
  <c r="Z192" i="1"/>
  <c r="B192" i="1"/>
  <c r="AI191" i="1"/>
  <c r="AH191" i="1"/>
  <c r="AG191" i="1"/>
  <c r="AD191" i="1"/>
  <c r="AB191" i="1"/>
  <c r="AA191" i="1"/>
  <c r="Z191" i="1"/>
  <c r="AJ191" i="1"/>
  <c r="AF191" i="1"/>
  <c r="AE191" i="1"/>
  <c r="AC191" i="1"/>
  <c r="B191" i="1"/>
  <c r="AH190" i="1"/>
  <c r="AG190" i="1"/>
  <c r="AF190" i="1"/>
  <c r="AE190" i="1"/>
  <c r="AC190" i="1"/>
  <c r="AJ190" i="1"/>
  <c r="AI190" i="1"/>
  <c r="AD190" i="1"/>
  <c r="AB190" i="1"/>
  <c r="AA190" i="1"/>
  <c r="Z190" i="1"/>
  <c r="B190" i="1"/>
  <c r="AD189" i="1"/>
  <c r="AA189" i="1"/>
  <c r="Z189" i="1"/>
  <c r="B189" i="1"/>
  <c r="AJ188" i="1"/>
  <c r="AI188" i="1"/>
  <c r="AH188" i="1"/>
  <c r="AF188" i="1"/>
  <c r="Z188" i="1"/>
  <c r="AG188" i="1"/>
  <c r="AE188" i="1"/>
  <c r="AD188" i="1"/>
  <c r="AC188" i="1"/>
  <c r="AB188" i="1"/>
  <c r="AA188" i="1"/>
  <c r="B188" i="1"/>
  <c r="AI187" i="1"/>
  <c r="AC187" i="1"/>
  <c r="Z187" i="1"/>
  <c r="B187" i="1"/>
  <c r="AH186" i="1"/>
  <c r="AE186" i="1"/>
  <c r="B186" i="1"/>
  <c r="Z186" i="1" s="1"/>
  <c r="AJ185" i="1"/>
  <c r="AB185" i="1"/>
  <c r="AI185" i="1"/>
  <c r="AH185" i="1"/>
  <c r="AG185" i="1"/>
  <c r="AF185" i="1"/>
  <c r="AE185" i="1"/>
  <c r="AD185" i="1"/>
  <c r="AC185" i="1"/>
  <c r="AA185" i="1"/>
  <c r="Z185" i="1"/>
  <c r="B185" i="1"/>
  <c r="AB184" i="1"/>
  <c r="AJ184" i="1"/>
  <c r="AH184" i="1"/>
  <c r="AG184" i="1"/>
  <c r="AF184" i="1"/>
  <c r="AD184" i="1"/>
  <c r="AC184" i="1"/>
  <c r="AA184" i="1"/>
  <c r="B184" i="1"/>
  <c r="AJ183" i="1"/>
  <c r="AI183" i="1"/>
  <c r="AH183" i="1"/>
  <c r="AF183" i="1"/>
  <c r="AC183" i="1"/>
  <c r="AB183" i="1"/>
  <c r="B183" i="1"/>
  <c r="AH182" i="1"/>
  <c r="AF182" i="1"/>
  <c r="AE182" i="1"/>
  <c r="AD182" i="1"/>
  <c r="AC182" i="1"/>
  <c r="AA182" i="1"/>
  <c r="B182" i="1"/>
  <c r="AI181" i="1"/>
  <c r="AH181" i="1"/>
  <c r="AG181" i="1"/>
  <c r="AE181" i="1"/>
  <c r="AA181" i="1"/>
  <c r="Z181" i="1"/>
  <c r="AJ181" i="1"/>
  <c r="AD181" i="1"/>
  <c r="AC181" i="1"/>
  <c r="AB181" i="1"/>
  <c r="B181" i="1"/>
  <c r="AF181" i="1" s="1"/>
  <c r="AI180" i="1"/>
  <c r="AD180" i="1"/>
  <c r="AJ180" i="1"/>
  <c r="AH180" i="1"/>
  <c r="AG180" i="1"/>
  <c r="B180" i="1"/>
  <c r="B179" i="1"/>
  <c r="AI178" i="1"/>
  <c r="AH178" i="1"/>
  <c r="B178" i="1"/>
  <c r="AH177" i="1"/>
  <c r="B177" i="1"/>
  <c r="B176" i="1"/>
  <c r="AA175" i="1"/>
  <c r="Z175" i="1"/>
  <c r="B175" i="1"/>
  <c r="AJ174" i="1"/>
  <c r="AI174" i="1"/>
  <c r="AH174" i="1"/>
  <c r="AG174" i="1"/>
  <c r="AF174" i="1"/>
  <c r="AE174" i="1"/>
  <c r="AA174" i="1"/>
  <c r="AD174" i="1"/>
  <c r="AC174" i="1"/>
  <c r="AB174" i="1"/>
  <c r="Z174" i="1"/>
  <c r="B174" i="1"/>
  <c r="AJ173" i="1"/>
  <c r="AG173" i="1"/>
  <c r="AB173" i="1"/>
  <c r="AA173" i="1"/>
  <c r="AI173" i="1"/>
  <c r="AH173" i="1"/>
  <c r="AE173" i="1"/>
  <c r="AD173" i="1"/>
  <c r="Z173" i="1"/>
  <c r="B173" i="1"/>
  <c r="AA172" i="1"/>
  <c r="Z172" i="1"/>
  <c r="B172" i="1"/>
  <c r="AG171" i="1"/>
  <c r="AF171" i="1"/>
  <c r="AJ171" i="1"/>
  <c r="AE171" i="1"/>
  <c r="AC171" i="1"/>
  <c r="AB171" i="1"/>
  <c r="AA171" i="1"/>
  <c r="Z171" i="1"/>
  <c r="B171" i="1"/>
  <c r="AI170" i="1"/>
  <c r="AH170" i="1"/>
  <c r="AG170" i="1"/>
  <c r="AF170" i="1"/>
  <c r="AE170" i="1"/>
  <c r="AC170" i="1"/>
  <c r="AB170" i="1"/>
  <c r="AA170" i="1"/>
  <c r="Z170" i="1"/>
  <c r="B170" i="1"/>
  <c r="AC169" i="1"/>
  <c r="AI169" i="1"/>
  <c r="AH169" i="1"/>
  <c r="AG169" i="1"/>
  <c r="AF169" i="1"/>
  <c r="AE169" i="1"/>
  <c r="AD169" i="1"/>
  <c r="AA169" i="1"/>
  <c r="B169" i="1"/>
  <c r="AJ168" i="1"/>
  <c r="AI168" i="1"/>
  <c r="AG168" i="1"/>
  <c r="AD168" i="1"/>
  <c r="AA168" i="1"/>
  <c r="Z168" i="1"/>
  <c r="AH168" i="1"/>
  <c r="AF168" i="1"/>
  <c r="AE168" i="1"/>
  <c r="AC168" i="1"/>
  <c r="AB168" i="1"/>
  <c r="B168" i="1"/>
  <c r="AI167" i="1"/>
  <c r="AH167" i="1"/>
  <c r="AG167" i="1"/>
  <c r="AF167" i="1"/>
  <c r="AD167" i="1"/>
  <c r="AB167" i="1"/>
  <c r="B167" i="1"/>
  <c r="AH166" i="1"/>
  <c r="AF166" i="1"/>
  <c r="B166" i="1"/>
  <c r="AG165" i="1"/>
  <c r="AD165" i="1"/>
  <c r="AJ165" i="1"/>
  <c r="AI165" i="1"/>
  <c r="AH165" i="1"/>
  <c r="B165" i="1"/>
  <c r="B164" i="1"/>
  <c r="AG163" i="1"/>
  <c r="AF163" i="1"/>
  <c r="AI163" i="1"/>
  <c r="AH163" i="1"/>
  <c r="AA163" i="1"/>
  <c r="Z163" i="1"/>
  <c r="B163" i="1"/>
  <c r="AH162" i="1"/>
  <c r="AB162" i="1"/>
  <c r="B162" i="1"/>
  <c r="B161" i="1"/>
  <c r="AI161" i="1" s="1"/>
  <c r="AI160" i="1"/>
  <c r="AB160" i="1"/>
  <c r="B160" i="1"/>
  <c r="B159" i="1"/>
  <c r="AI158" i="1"/>
  <c r="AF158" i="1"/>
  <c r="AE158" i="1"/>
  <c r="AC158" i="1"/>
  <c r="AB158" i="1"/>
  <c r="AA158" i="1"/>
  <c r="Z158" i="1"/>
  <c r="AJ158" i="1"/>
  <c r="AH158" i="1"/>
  <c r="AG158" i="1"/>
  <c r="AD158" i="1"/>
  <c r="B158" i="1"/>
  <c r="AB157" i="1"/>
  <c r="AA157" i="1"/>
  <c r="B157" i="1"/>
  <c r="AA156" i="1"/>
  <c r="Z156" i="1"/>
  <c r="AJ156" i="1"/>
  <c r="AI156" i="1"/>
  <c r="AH156" i="1"/>
  <c r="AG156" i="1"/>
  <c r="AF156" i="1"/>
  <c r="AE156" i="1"/>
  <c r="AD156" i="1"/>
  <c r="AC156" i="1"/>
  <c r="AB156" i="1"/>
  <c r="B156" i="1"/>
  <c r="AA155" i="1"/>
  <c r="Z155" i="1"/>
  <c r="AJ155" i="1"/>
  <c r="AI155" i="1"/>
  <c r="AH155" i="1"/>
  <c r="AG155" i="1"/>
  <c r="AE155" i="1"/>
  <c r="B155" i="1"/>
  <c r="AJ154" i="1"/>
  <c r="AG154" i="1"/>
  <c r="AF154" i="1"/>
  <c r="AE154" i="1"/>
  <c r="AD154" i="1"/>
  <c r="AC154" i="1"/>
  <c r="AA154" i="1"/>
  <c r="B154" i="1"/>
  <c r="AJ153" i="1"/>
  <c r="AI153" i="1"/>
  <c r="AG153" i="1"/>
  <c r="AF153" i="1"/>
  <c r="B153" i="1"/>
  <c r="AH153" i="1" s="1"/>
  <c r="B152" i="1"/>
  <c r="B151" i="1"/>
  <c r="AJ150" i="1"/>
  <c r="AI150" i="1"/>
  <c r="AH150" i="1"/>
  <c r="AG150" i="1"/>
  <c r="AF150" i="1"/>
  <c r="AC150" i="1"/>
  <c r="AA150" i="1"/>
  <c r="AE150" i="1"/>
  <c r="AD150" i="1"/>
  <c r="AB150" i="1"/>
  <c r="Z150" i="1"/>
  <c r="B150" i="1"/>
  <c r="Z149" i="1"/>
  <c r="B149" i="1"/>
  <c r="AI148" i="1"/>
  <c r="AB148" i="1"/>
  <c r="AA148" i="1"/>
  <c r="B148" i="1"/>
  <c r="AC147" i="1"/>
  <c r="AB147" i="1"/>
  <c r="Z147" i="1"/>
  <c r="AJ147" i="1"/>
  <c r="AI147" i="1"/>
  <c r="AH147" i="1"/>
  <c r="AG147" i="1"/>
  <c r="AF147" i="1"/>
  <c r="AE147" i="1"/>
  <c r="AD147" i="1"/>
  <c r="AA147" i="1"/>
  <c r="B147" i="1"/>
  <c r="AG146" i="1"/>
  <c r="AD146" i="1"/>
  <c r="AA146" i="1"/>
  <c r="AJ146" i="1"/>
  <c r="AI146" i="1"/>
  <c r="B146" i="1"/>
  <c r="AF145" i="1"/>
  <c r="AI145" i="1"/>
  <c r="AH145" i="1"/>
  <c r="AG145" i="1"/>
  <c r="Z145" i="1"/>
  <c r="B145" i="1"/>
  <c r="AH144" i="1"/>
  <c r="AD144" i="1"/>
  <c r="AC144" i="1"/>
  <c r="AB144" i="1"/>
  <c r="AA144" i="1"/>
  <c r="AJ144" i="1"/>
  <c r="AI144" i="1"/>
  <c r="AG144" i="1"/>
  <c r="AF144" i="1"/>
  <c r="AE144" i="1"/>
  <c r="B144" i="1"/>
  <c r="AC143" i="1"/>
  <c r="AH143" i="1"/>
  <c r="AE143" i="1"/>
  <c r="AD143" i="1"/>
  <c r="AB143" i="1"/>
  <c r="AA143" i="1"/>
  <c r="Z143" i="1"/>
  <c r="B143" i="1"/>
  <c r="AI142" i="1"/>
  <c r="AJ142" i="1"/>
  <c r="AH142" i="1"/>
  <c r="AG142" i="1"/>
  <c r="AF142" i="1"/>
  <c r="AE142" i="1"/>
  <c r="AD142" i="1"/>
  <c r="AC142" i="1"/>
  <c r="AA142" i="1"/>
  <c r="B142" i="1"/>
  <c r="Z142" i="1" s="1"/>
  <c r="AB141" i="1"/>
  <c r="Z141" i="1"/>
  <c r="AJ141" i="1"/>
  <c r="AI141" i="1"/>
  <c r="AH141" i="1"/>
  <c r="AF141" i="1"/>
  <c r="AC141" i="1"/>
  <c r="AA141" i="1"/>
  <c r="B141" i="1"/>
  <c r="B140" i="1"/>
  <c r="AE140" i="1" s="1"/>
  <c r="AH139" i="1"/>
  <c r="Z139" i="1"/>
  <c r="B139" i="1"/>
  <c r="AD138" i="1"/>
  <c r="AA138" i="1"/>
  <c r="Z138" i="1"/>
  <c r="B138" i="1"/>
  <c r="AD137" i="1"/>
  <c r="AE137" i="1"/>
  <c r="B137" i="1"/>
  <c r="AA136" i="1"/>
  <c r="AB136" i="1"/>
  <c r="B136" i="1"/>
  <c r="AB135" i="1"/>
  <c r="AA135" i="1"/>
  <c r="Z135" i="1"/>
  <c r="AJ135" i="1"/>
  <c r="AI135" i="1"/>
  <c r="AH135" i="1"/>
  <c r="AG135" i="1"/>
  <c r="AF135" i="1"/>
  <c r="AE135" i="1"/>
  <c r="AD135" i="1"/>
  <c r="AC135" i="1"/>
  <c r="B135" i="1"/>
  <c r="B134" i="1"/>
  <c r="AI133" i="1"/>
  <c r="AH133" i="1"/>
  <c r="AG133" i="1"/>
  <c r="AF133" i="1"/>
  <c r="AE133" i="1"/>
  <c r="AC133" i="1"/>
  <c r="Z133" i="1"/>
  <c r="AJ133" i="1"/>
  <c r="AD133" i="1"/>
  <c r="AB133" i="1"/>
  <c r="AA133" i="1"/>
  <c r="B133" i="1"/>
  <c r="AB132" i="1"/>
  <c r="AA132" i="1"/>
  <c r="B132" i="1"/>
  <c r="AJ131" i="1"/>
  <c r="AI131" i="1"/>
  <c r="AH131" i="1"/>
  <c r="AB131" i="1"/>
  <c r="AA131" i="1"/>
  <c r="B131" i="1"/>
  <c r="AC130" i="1"/>
  <c r="Z130" i="1"/>
  <c r="AJ130" i="1"/>
  <c r="AI130" i="1"/>
  <c r="AH130" i="1"/>
  <c r="AG130" i="1"/>
  <c r="AF130" i="1"/>
  <c r="AE130" i="1"/>
  <c r="B130" i="1"/>
  <c r="AJ129" i="1"/>
  <c r="AG129" i="1"/>
  <c r="AF129" i="1"/>
  <c r="B129" i="1"/>
  <c r="AH128" i="1"/>
  <c r="AF128" i="1"/>
  <c r="AC128" i="1"/>
  <c r="AB128" i="1"/>
  <c r="AA128" i="1"/>
  <c r="AJ128" i="1"/>
  <c r="AI128" i="1"/>
  <c r="AG128" i="1"/>
  <c r="AE128" i="1"/>
  <c r="AD128" i="1"/>
  <c r="B128" i="1"/>
  <c r="Z128" i="1" s="1"/>
  <c r="B127" i="1"/>
  <c r="AH127" i="1" s="1"/>
  <c r="AJ126" i="1"/>
  <c r="AG126" i="1"/>
  <c r="AI126" i="1"/>
  <c r="AH126" i="1"/>
  <c r="AF126" i="1"/>
  <c r="AE126" i="1"/>
  <c r="AD126" i="1"/>
  <c r="AC126" i="1"/>
  <c r="AB126" i="1"/>
  <c r="AA126" i="1"/>
  <c r="B126" i="1"/>
  <c r="Z126" i="1" s="1"/>
  <c r="AC125" i="1"/>
  <c r="AA125" i="1"/>
  <c r="Z125" i="1"/>
  <c r="AJ125" i="1"/>
  <c r="AI125" i="1"/>
  <c r="AH125" i="1"/>
  <c r="AF125" i="1"/>
  <c r="AB125" i="1"/>
  <c r="B125" i="1"/>
  <c r="B124" i="1"/>
  <c r="AE124" i="1" s="1"/>
  <c r="B123" i="1"/>
  <c r="AA123" i="1" s="1"/>
  <c r="AC122" i="1"/>
  <c r="AE122" i="1"/>
  <c r="AD122" i="1"/>
  <c r="AB122" i="1"/>
  <c r="AA122" i="1"/>
  <c r="Z122" i="1"/>
  <c r="B122" i="1"/>
  <c r="B121" i="1"/>
  <c r="AI121" i="1" s="1"/>
  <c r="AE120" i="1"/>
  <c r="AA120" i="1"/>
  <c r="AJ120" i="1"/>
  <c r="AI120" i="1"/>
  <c r="AF120" i="1"/>
  <c r="AD120" i="1"/>
  <c r="AC120" i="1"/>
  <c r="B120" i="1"/>
  <c r="AJ119" i="1"/>
  <c r="AI119" i="1"/>
  <c r="AG119" i="1"/>
  <c r="AF119" i="1"/>
  <c r="AE119" i="1"/>
  <c r="Z119" i="1"/>
  <c r="AH119" i="1"/>
  <c r="AD119" i="1"/>
  <c r="AC119" i="1"/>
  <c r="AB119" i="1"/>
  <c r="AA119" i="1"/>
  <c r="B119" i="1"/>
  <c r="AC118" i="1"/>
  <c r="AI118" i="1"/>
  <c r="AH118" i="1"/>
  <c r="AG118" i="1"/>
  <c r="AD118" i="1"/>
  <c r="AB118" i="1"/>
  <c r="AA118" i="1"/>
  <c r="Z118" i="1"/>
  <c r="B118" i="1"/>
  <c r="Z117" i="1"/>
  <c r="AJ117" i="1"/>
  <c r="AI117" i="1"/>
  <c r="AH117" i="1"/>
  <c r="AG117" i="1"/>
  <c r="AF117" i="1"/>
  <c r="AE117" i="1"/>
  <c r="AD117" i="1"/>
  <c r="AC117" i="1"/>
  <c r="AB117" i="1"/>
  <c r="AA117" i="1"/>
  <c r="B117" i="1"/>
  <c r="B116" i="1"/>
  <c r="AD115" i="1"/>
  <c r="AI115" i="1"/>
  <c r="B115" i="1"/>
  <c r="B114" i="1"/>
  <c r="AC114" i="1" s="1"/>
  <c r="AJ113" i="1"/>
  <c r="AG113" i="1"/>
  <c r="AF113" i="1"/>
  <c r="AE113" i="1"/>
  <c r="AD113" i="1"/>
  <c r="AC113" i="1"/>
  <c r="AB113" i="1"/>
  <c r="AA113" i="1"/>
  <c r="B113" i="1"/>
  <c r="AH112" i="1"/>
  <c r="AC112" i="1"/>
  <c r="AB112" i="1"/>
  <c r="Z112" i="1"/>
  <c r="AJ112" i="1"/>
  <c r="AI112" i="1"/>
  <c r="AG112" i="1"/>
  <c r="AF112" i="1"/>
  <c r="AE112" i="1"/>
  <c r="AD112" i="1"/>
  <c r="AA112" i="1"/>
  <c r="B112" i="1"/>
  <c r="AC111" i="1"/>
  <c r="AB111" i="1"/>
  <c r="AA111" i="1"/>
  <c r="AE111" i="1"/>
  <c r="AD111" i="1"/>
  <c r="Z111" i="1"/>
  <c r="B111" i="1"/>
  <c r="AJ110" i="1"/>
  <c r="AI110" i="1"/>
  <c r="AH110" i="1"/>
  <c r="AG110" i="1"/>
  <c r="AF110" i="1"/>
  <c r="AE110" i="1"/>
  <c r="AD110" i="1"/>
  <c r="AC110" i="1"/>
  <c r="AB110" i="1"/>
  <c r="AA110" i="1"/>
  <c r="B110" i="1"/>
  <c r="Z110" i="1" s="1"/>
  <c r="AJ109" i="1"/>
  <c r="AI109" i="1"/>
  <c r="AH109" i="1"/>
  <c r="AG109" i="1"/>
  <c r="AF109" i="1"/>
  <c r="AC109" i="1"/>
  <c r="AB109" i="1"/>
  <c r="Z109" i="1"/>
  <c r="B109" i="1"/>
  <c r="AE108" i="1"/>
  <c r="AB108" i="1"/>
  <c r="AJ108" i="1"/>
  <c r="AI108" i="1"/>
  <c r="AH108" i="1"/>
  <c r="AG108" i="1"/>
  <c r="AA108" i="1"/>
  <c r="Z108" i="1"/>
  <c r="B108" i="1"/>
  <c r="AE107" i="1"/>
  <c r="AD107" i="1"/>
  <c r="AA107" i="1"/>
  <c r="AJ107" i="1"/>
  <c r="AG107" i="1"/>
  <c r="AF107" i="1"/>
  <c r="Z107" i="1"/>
  <c r="B107" i="1"/>
  <c r="Z106" i="1"/>
  <c r="AH106" i="1"/>
  <c r="AG106" i="1"/>
  <c r="AF106" i="1"/>
  <c r="AE106" i="1"/>
  <c r="AD106" i="1"/>
  <c r="AC106" i="1"/>
  <c r="AB106" i="1"/>
  <c r="B106" i="1"/>
  <c r="AD105" i="1"/>
  <c r="AB105" i="1"/>
  <c r="AJ105" i="1"/>
  <c r="AI105" i="1"/>
  <c r="AH105" i="1"/>
  <c r="AG105" i="1"/>
  <c r="AF105" i="1"/>
  <c r="AE105" i="1"/>
  <c r="B105" i="1"/>
  <c r="AB104" i="1"/>
  <c r="Z104" i="1"/>
  <c r="AJ104" i="1"/>
  <c r="AI104" i="1"/>
  <c r="AE104" i="1"/>
  <c r="B104" i="1"/>
  <c r="AI103" i="1"/>
  <c r="AH103" i="1"/>
  <c r="AF103" i="1"/>
  <c r="AE103" i="1"/>
  <c r="AB103" i="1"/>
  <c r="AJ103" i="1"/>
  <c r="AG103" i="1"/>
  <c r="AD103" i="1"/>
  <c r="AC103" i="1"/>
  <c r="AA103" i="1"/>
  <c r="Z103" i="1"/>
  <c r="B103" i="1"/>
  <c r="AI102" i="1"/>
  <c r="AH102" i="1"/>
  <c r="AG102" i="1"/>
  <c r="Z102" i="1"/>
  <c r="AJ102" i="1"/>
  <c r="AD102" i="1"/>
  <c r="AC102" i="1"/>
  <c r="AB102" i="1"/>
  <c r="AA102" i="1"/>
  <c r="B102" i="1"/>
  <c r="B101" i="1"/>
  <c r="Z101" i="1" s="1"/>
  <c r="B100" i="1"/>
  <c r="Z100" i="1" s="1"/>
  <c r="AD99" i="1"/>
  <c r="AC99" i="1"/>
  <c r="AB99" i="1"/>
  <c r="AA99" i="1"/>
  <c r="B99" i="1"/>
  <c r="AJ98" i="1"/>
  <c r="AI98" i="1"/>
  <c r="AH98" i="1"/>
  <c r="AG98" i="1"/>
  <c r="AF98" i="1"/>
  <c r="AE98" i="1"/>
  <c r="AD98" i="1"/>
  <c r="AC98" i="1"/>
  <c r="Z98" i="1"/>
  <c r="B98" i="1"/>
  <c r="B97" i="1"/>
  <c r="AJ96" i="1"/>
  <c r="AI96" i="1"/>
  <c r="AH96" i="1"/>
  <c r="AG96" i="1"/>
  <c r="AF96" i="1"/>
  <c r="AE96" i="1"/>
  <c r="AD96" i="1"/>
  <c r="AC96" i="1"/>
  <c r="AB96" i="1"/>
  <c r="AA96" i="1"/>
  <c r="B96" i="1"/>
  <c r="Z96" i="1" s="1"/>
  <c r="AJ95" i="1"/>
  <c r="AC95" i="1"/>
  <c r="Z95" i="1"/>
  <c r="AI95" i="1"/>
  <c r="AH95" i="1"/>
  <c r="AE95" i="1"/>
  <c r="AD95" i="1"/>
  <c r="AB95" i="1"/>
  <c r="AA95" i="1"/>
  <c r="B95" i="1"/>
  <c r="AA94" i="1"/>
  <c r="AJ94" i="1"/>
  <c r="AI94" i="1"/>
  <c r="AH94" i="1"/>
  <c r="AG94" i="1"/>
  <c r="AF94" i="1"/>
  <c r="AE94" i="1"/>
  <c r="AD94" i="1"/>
  <c r="AC94" i="1"/>
  <c r="B94" i="1"/>
  <c r="AB94" i="1" s="1"/>
  <c r="Z93" i="1"/>
  <c r="AJ93" i="1"/>
  <c r="AI93" i="1"/>
  <c r="AH93" i="1"/>
  <c r="AF93" i="1"/>
  <c r="AA93" i="1"/>
  <c r="B93" i="1"/>
  <c r="AI92" i="1"/>
  <c r="AF92" i="1"/>
  <c r="AE92" i="1"/>
  <c r="AD92" i="1"/>
  <c r="AC92" i="1"/>
  <c r="AB92" i="1"/>
  <c r="AA92" i="1"/>
  <c r="B92" i="1"/>
  <c r="AF91" i="1"/>
  <c r="AE91" i="1"/>
  <c r="AJ91" i="1"/>
  <c r="AI91" i="1"/>
  <c r="AH91" i="1"/>
  <c r="AG91" i="1"/>
  <c r="AD91" i="1"/>
  <c r="AA91" i="1"/>
  <c r="B91" i="1"/>
  <c r="AE90" i="1"/>
  <c r="AC90" i="1"/>
  <c r="AA90" i="1"/>
  <c r="AH90" i="1"/>
  <c r="AG90" i="1"/>
  <c r="AF90" i="1"/>
  <c r="AD90" i="1"/>
  <c r="B90" i="1"/>
  <c r="AH89" i="1"/>
  <c r="AC89" i="1"/>
  <c r="AJ89" i="1"/>
  <c r="AI89" i="1"/>
  <c r="AF89" i="1"/>
  <c r="B89" i="1"/>
  <c r="AE88" i="1"/>
  <c r="AD88" i="1"/>
  <c r="AC88" i="1"/>
  <c r="AB88" i="1"/>
  <c r="Z88" i="1"/>
  <c r="AF88" i="1"/>
  <c r="AA88" i="1"/>
  <c r="B88" i="1"/>
  <c r="AG87" i="1"/>
  <c r="AE87" i="1"/>
  <c r="Z87" i="1"/>
  <c r="AJ87" i="1"/>
  <c r="AI87" i="1"/>
  <c r="AH87" i="1"/>
  <c r="AF87" i="1"/>
  <c r="AD87" i="1"/>
  <c r="AC87" i="1"/>
  <c r="AB87" i="1"/>
  <c r="AA87" i="1"/>
  <c r="B87" i="1"/>
  <c r="B86" i="1"/>
  <c r="B85" i="1"/>
  <c r="AJ85" i="1" s="1"/>
  <c r="B84" i="1"/>
  <c r="AA84" i="1" s="1"/>
  <c r="B83" i="1"/>
  <c r="AB83" i="1" s="1"/>
  <c r="B82" i="1"/>
  <c r="B81" i="1"/>
  <c r="AJ80" i="1"/>
  <c r="AI80" i="1"/>
  <c r="AH80" i="1"/>
  <c r="AG80" i="1"/>
  <c r="AF80" i="1"/>
  <c r="AE80" i="1"/>
  <c r="AD80" i="1"/>
  <c r="AC80" i="1"/>
  <c r="AB80" i="1"/>
  <c r="AA80" i="1"/>
  <c r="B80" i="1"/>
  <c r="Z80" i="1" s="1"/>
  <c r="AJ79" i="1"/>
  <c r="AI79" i="1"/>
  <c r="AH79" i="1"/>
  <c r="AE79" i="1"/>
  <c r="AD79" i="1"/>
  <c r="AC79" i="1"/>
  <c r="AB79" i="1"/>
  <c r="Z79" i="1"/>
  <c r="B79" i="1"/>
  <c r="AA78" i="1"/>
  <c r="Z78" i="1"/>
  <c r="B78" i="1"/>
  <c r="AG77" i="1"/>
  <c r="AJ77" i="1"/>
  <c r="AF77" i="1"/>
  <c r="AC77" i="1"/>
  <c r="AB77" i="1"/>
  <c r="AA77" i="1"/>
  <c r="Z77" i="1"/>
  <c r="B77" i="1"/>
  <c r="AF76" i="1"/>
  <c r="AE76" i="1"/>
  <c r="AD76" i="1"/>
  <c r="AC76" i="1"/>
  <c r="AB76" i="1"/>
  <c r="AA76" i="1"/>
  <c r="Z76" i="1"/>
  <c r="B76" i="1"/>
  <c r="AH76" i="1" s="1"/>
  <c r="AI75" i="1"/>
  <c r="AJ75" i="1"/>
  <c r="AH75" i="1"/>
  <c r="AG75" i="1"/>
  <c r="AF75" i="1"/>
  <c r="AE75" i="1"/>
  <c r="AD75" i="1"/>
  <c r="Z75" i="1"/>
  <c r="B75" i="1"/>
  <c r="B74" i="1"/>
  <c r="Z74" i="1" s="1"/>
  <c r="AJ73" i="1"/>
  <c r="AG73" i="1"/>
  <c r="AF73" i="1"/>
  <c r="AE73" i="1"/>
  <c r="AD73" i="1"/>
  <c r="AC73" i="1"/>
  <c r="AB73" i="1"/>
  <c r="B73" i="1"/>
  <c r="AJ72" i="1"/>
  <c r="AI72" i="1"/>
  <c r="AF72" i="1"/>
  <c r="AE72" i="1"/>
  <c r="AD72" i="1"/>
  <c r="AC72" i="1"/>
  <c r="AB72" i="1"/>
  <c r="AA72" i="1"/>
  <c r="Z72" i="1"/>
  <c r="B72" i="1"/>
  <c r="AA71" i="1"/>
  <c r="Z71" i="1"/>
  <c r="AJ71" i="1"/>
  <c r="AI71" i="1"/>
  <c r="AH71" i="1"/>
  <c r="AG71" i="1"/>
  <c r="AF71" i="1"/>
  <c r="AE71" i="1"/>
  <c r="AD71" i="1"/>
  <c r="AC71" i="1"/>
  <c r="AB71" i="1"/>
  <c r="B71" i="1"/>
  <c r="AB70" i="1"/>
  <c r="Z70" i="1"/>
  <c r="AJ70" i="1"/>
  <c r="AH70" i="1"/>
  <c r="AC70" i="1"/>
  <c r="B70" i="1"/>
  <c r="B69" i="1"/>
  <c r="AG69" i="1" s="1"/>
  <c r="AE68" i="1"/>
  <c r="AB68" i="1"/>
  <c r="AA68" i="1"/>
  <c r="Z68" i="1"/>
  <c r="AJ68" i="1"/>
  <c r="AI68" i="1"/>
  <c r="AH68" i="1"/>
  <c r="AG68" i="1"/>
  <c r="AF68" i="1"/>
  <c r="B68" i="1"/>
  <c r="AI67" i="1"/>
  <c r="AH67" i="1"/>
  <c r="B67" i="1"/>
  <c r="B66" i="1"/>
  <c r="B65" i="1"/>
  <c r="Z65" i="1" s="1"/>
  <c r="AJ64" i="1"/>
  <c r="AI64" i="1"/>
  <c r="AG64" i="1"/>
  <c r="AB64" i="1"/>
  <c r="AA64" i="1"/>
  <c r="Z64" i="1"/>
  <c r="AH64" i="1"/>
  <c r="AF64" i="1"/>
  <c r="AE64" i="1"/>
  <c r="AD64" i="1"/>
  <c r="AC64" i="1"/>
  <c r="B64" i="1"/>
  <c r="B63" i="1"/>
  <c r="AD63" i="1" s="1"/>
  <c r="AA62" i="1"/>
  <c r="AD62" i="1"/>
  <c r="AC62" i="1"/>
  <c r="AB62" i="1"/>
  <c r="B62" i="1"/>
  <c r="AF61" i="1"/>
  <c r="AC61" i="1"/>
  <c r="AB61" i="1"/>
  <c r="AA61" i="1"/>
  <c r="Z61" i="1"/>
  <c r="B61" i="1"/>
  <c r="AJ60" i="1"/>
  <c r="AH60" i="1"/>
  <c r="AB60" i="1"/>
  <c r="AI60" i="1"/>
  <c r="AG60" i="1"/>
  <c r="AF60" i="1"/>
  <c r="AE60" i="1"/>
  <c r="AD60" i="1"/>
  <c r="AC60" i="1"/>
  <c r="AA60" i="1"/>
  <c r="B60" i="1"/>
  <c r="B59" i="1"/>
  <c r="B58" i="1"/>
  <c r="AF58" i="1" s="1"/>
  <c r="AH57" i="1"/>
  <c r="B57" i="1"/>
  <c r="AJ56" i="1"/>
  <c r="AI56" i="1"/>
  <c r="AF56" i="1"/>
  <c r="AE56" i="1"/>
  <c r="AD56" i="1"/>
  <c r="AC56" i="1"/>
  <c r="AA56" i="1"/>
  <c r="B56" i="1"/>
  <c r="AG55" i="1"/>
  <c r="AE55" i="1"/>
  <c r="Z55" i="1"/>
  <c r="AJ55" i="1"/>
  <c r="AI55" i="1"/>
  <c r="AH55" i="1"/>
  <c r="AF55" i="1"/>
  <c r="AD55" i="1"/>
  <c r="AC55" i="1"/>
  <c r="AB55" i="1"/>
  <c r="AA55" i="1"/>
  <c r="B55" i="1"/>
  <c r="AA54" i="1"/>
  <c r="AI54" i="1"/>
  <c r="AH54" i="1"/>
  <c r="AG54" i="1"/>
  <c r="AD54" i="1"/>
  <c r="AC54" i="1"/>
  <c r="AB54" i="1"/>
  <c r="B54" i="1"/>
  <c r="Z53" i="1"/>
  <c r="AJ53" i="1"/>
  <c r="AI53" i="1"/>
  <c r="AH53" i="1"/>
  <c r="AG53" i="1"/>
  <c r="AF53" i="1"/>
  <c r="AE53" i="1"/>
  <c r="AD53" i="1"/>
  <c r="AC53" i="1"/>
  <c r="AA53" i="1"/>
  <c r="B53" i="1"/>
  <c r="AJ52" i="1"/>
  <c r="AI52" i="1"/>
  <c r="AH52" i="1"/>
  <c r="AG52" i="1"/>
  <c r="AF52" i="1"/>
  <c r="AB52" i="1"/>
  <c r="B52" i="1"/>
  <c r="AG51" i="1"/>
  <c r="AI51" i="1"/>
  <c r="AD51" i="1"/>
  <c r="AC51" i="1"/>
  <c r="AB51" i="1"/>
  <c r="Z51" i="1"/>
  <c r="B51" i="1"/>
  <c r="AI50" i="1"/>
  <c r="AH50" i="1"/>
  <c r="AE50" i="1"/>
  <c r="AD50" i="1"/>
  <c r="AG50" i="1"/>
  <c r="AF50" i="1"/>
  <c r="Z50" i="1"/>
  <c r="B50" i="1"/>
  <c r="AF49" i="1"/>
  <c r="AC49" i="1"/>
  <c r="AB49" i="1"/>
  <c r="AA49" i="1"/>
  <c r="AJ49" i="1"/>
  <c r="AG49" i="1"/>
  <c r="AE49" i="1"/>
  <c r="AD49" i="1"/>
  <c r="B49" i="1"/>
  <c r="AH48" i="1"/>
  <c r="AG48" i="1"/>
  <c r="AF48" i="1"/>
  <c r="AC48" i="1"/>
  <c r="AB48" i="1"/>
  <c r="AA48" i="1"/>
  <c r="Z48" i="1"/>
  <c r="AJ48" i="1"/>
  <c r="AI48" i="1"/>
  <c r="AE48" i="1"/>
  <c r="AD48" i="1"/>
  <c r="B48" i="1"/>
  <c r="AA47" i="1"/>
  <c r="Z47" i="1"/>
  <c r="B47" i="1"/>
  <c r="AJ46" i="1"/>
  <c r="B46" i="1"/>
  <c r="AC46" i="1" s="1"/>
  <c r="AG45" i="1"/>
  <c r="AC45" i="1"/>
  <c r="AB45" i="1"/>
  <c r="Z45" i="1"/>
  <c r="AJ45" i="1"/>
  <c r="AI45" i="1"/>
  <c r="AH45" i="1"/>
  <c r="AF45" i="1"/>
  <c r="B45" i="1"/>
  <c r="AG44" i="1"/>
  <c r="AE44" i="1"/>
  <c r="AB44" i="1"/>
  <c r="AA44" i="1"/>
  <c r="B44" i="1"/>
  <c r="B43" i="1"/>
  <c r="AA43" i="1" s="1"/>
  <c r="B42" i="1"/>
  <c r="AI41" i="1"/>
  <c r="AD41" i="1"/>
  <c r="AB41" i="1"/>
  <c r="AJ41" i="1"/>
  <c r="AH41" i="1"/>
  <c r="AG41" i="1"/>
  <c r="AF41" i="1"/>
  <c r="AE41" i="1"/>
  <c r="B41" i="1"/>
  <c r="B40" i="1"/>
  <c r="AA40" i="1" s="1"/>
  <c r="AI39" i="1"/>
  <c r="AH39" i="1"/>
  <c r="AJ39" i="1"/>
  <c r="AG39" i="1"/>
  <c r="AF39" i="1"/>
  <c r="AE39" i="1"/>
  <c r="AD39" i="1"/>
  <c r="AC39" i="1"/>
  <c r="AB39" i="1"/>
  <c r="AA39" i="1"/>
  <c r="Z39" i="1"/>
  <c r="B39" i="1"/>
  <c r="AB38" i="1"/>
  <c r="AA38" i="1"/>
  <c r="Z38" i="1"/>
  <c r="AJ38" i="1"/>
  <c r="AI38" i="1"/>
  <c r="AH38" i="1"/>
  <c r="AG38" i="1"/>
  <c r="AD38" i="1"/>
  <c r="AC38" i="1"/>
  <c r="B38" i="1"/>
  <c r="AJ37" i="1"/>
  <c r="AI37" i="1"/>
  <c r="AH37" i="1"/>
  <c r="AG37" i="1"/>
  <c r="AF37" i="1"/>
  <c r="AE37" i="1"/>
  <c r="AC37" i="1"/>
  <c r="Z37" i="1"/>
  <c r="B37" i="1"/>
  <c r="AJ36" i="1"/>
  <c r="AH36" i="1"/>
  <c r="AE36" i="1"/>
  <c r="AB36" i="1"/>
  <c r="AA36" i="1"/>
  <c r="Z36" i="1"/>
  <c r="B36" i="1"/>
  <c r="AG35" i="1"/>
  <c r="AF35" i="1"/>
  <c r="AH35" i="1"/>
  <c r="AE35" i="1"/>
  <c r="AD35" i="1"/>
  <c r="AC35" i="1"/>
  <c r="AB35" i="1"/>
  <c r="Z35" i="1"/>
  <c r="B35" i="1"/>
  <c r="AI34" i="1"/>
  <c r="AE34" i="1"/>
  <c r="Z34" i="1"/>
  <c r="AJ34" i="1"/>
  <c r="AH34" i="1"/>
  <c r="AG34" i="1"/>
  <c r="AF34" i="1"/>
  <c r="AD34" i="1"/>
  <c r="AC34" i="1"/>
  <c r="B34" i="1"/>
  <c r="AG33" i="1"/>
  <c r="AF33" i="1"/>
  <c r="AE33" i="1"/>
  <c r="Z33" i="1"/>
  <c r="AJ33" i="1"/>
  <c r="B33" i="1"/>
  <c r="AI32" i="1"/>
  <c r="AH32" i="1"/>
  <c r="AG32" i="1"/>
  <c r="AF32" i="1"/>
  <c r="AC32" i="1"/>
  <c r="AB32" i="1"/>
  <c r="AA32" i="1"/>
  <c r="AJ32" i="1"/>
  <c r="AE32" i="1"/>
  <c r="AD32" i="1"/>
  <c r="B32" i="1"/>
  <c r="Z32" i="1" s="1"/>
  <c r="B31" i="1"/>
  <c r="Z31" i="1" s="1"/>
  <c r="AJ30" i="1"/>
  <c r="AH30" i="1"/>
  <c r="AE30" i="1"/>
  <c r="AD30" i="1"/>
  <c r="AA30" i="1"/>
  <c r="AI30" i="1"/>
  <c r="AG30" i="1"/>
  <c r="AF30" i="1"/>
  <c r="AC30" i="1"/>
  <c r="B30" i="1"/>
  <c r="AB30" i="1" s="1"/>
  <c r="B29" i="1"/>
  <c r="AE28" i="1"/>
  <c r="AD28" i="1"/>
  <c r="AC28" i="1"/>
  <c r="AB28" i="1"/>
  <c r="AA28" i="1"/>
  <c r="Z28" i="1"/>
  <c r="B28" i="1"/>
  <c r="AD27" i="1"/>
  <c r="Z27" i="1"/>
  <c r="B27" i="1"/>
  <c r="AH26" i="1"/>
  <c r="AG26" i="1"/>
  <c r="AF26" i="1"/>
  <c r="AE26" i="1"/>
  <c r="AD26" i="1"/>
  <c r="AC26" i="1"/>
  <c r="AA26" i="1"/>
  <c r="B26" i="1"/>
  <c r="AC25" i="1"/>
  <c r="AB25" i="1"/>
  <c r="B25" i="1"/>
  <c r="AF24" i="1"/>
  <c r="B24" i="1"/>
  <c r="AB24" i="1" s="1"/>
  <c r="AJ23" i="1"/>
  <c r="AI23" i="1"/>
  <c r="AH23" i="1"/>
  <c r="AG23" i="1"/>
  <c r="AF23" i="1"/>
  <c r="AE23" i="1"/>
  <c r="AD23" i="1"/>
  <c r="AC23" i="1"/>
  <c r="AB23" i="1"/>
  <c r="AA23" i="1"/>
  <c r="Z23" i="1"/>
  <c r="B23" i="1"/>
  <c r="AJ22" i="1"/>
  <c r="AI22" i="1"/>
  <c r="AH22" i="1"/>
  <c r="AG22" i="1"/>
  <c r="AD22" i="1"/>
  <c r="AB22" i="1"/>
  <c r="B22" i="1"/>
  <c r="B21" i="1"/>
  <c r="B20" i="1"/>
  <c r="AI20" i="1" s="1"/>
  <c r="AC19" i="1"/>
  <c r="AB19" i="1"/>
  <c r="AA19" i="1"/>
  <c r="AI19" i="1"/>
  <c r="AH19" i="1"/>
  <c r="AG19" i="1"/>
  <c r="AF19" i="1"/>
  <c r="AE19" i="1"/>
  <c r="AD19" i="1"/>
  <c r="B19" i="1"/>
  <c r="AJ18" i="1"/>
  <c r="AI18" i="1"/>
  <c r="AH18" i="1"/>
  <c r="AG18" i="1"/>
  <c r="AF18" i="1"/>
  <c r="B18" i="1"/>
  <c r="AG17" i="1"/>
  <c r="AD17" i="1"/>
  <c r="AC17" i="1"/>
  <c r="AB17" i="1"/>
  <c r="AA17" i="1"/>
  <c r="Z17" i="1"/>
  <c r="B17" i="1"/>
  <c r="AJ16" i="1"/>
  <c r="AA16" i="1"/>
  <c r="AI16" i="1"/>
  <c r="AH16" i="1"/>
  <c r="AG16" i="1"/>
  <c r="AF16" i="1"/>
  <c r="AE16" i="1"/>
  <c r="AD16" i="1"/>
  <c r="AC16" i="1"/>
  <c r="AB16" i="1"/>
  <c r="B16" i="1"/>
  <c r="Z16" i="1" s="1"/>
  <c r="AC15" i="1"/>
  <c r="AB15" i="1"/>
  <c r="Z15" i="1"/>
  <c r="AJ15" i="1"/>
  <c r="AI15" i="1"/>
  <c r="AH15" i="1"/>
  <c r="AE15" i="1"/>
  <c r="AD15" i="1"/>
  <c r="B15" i="1"/>
  <c r="AJ14" i="1"/>
  <c r="AI14" i="1"/>
  <c r="AH14" i="1"/>
  <c r="AG14" i="1"/>
  <c r="B14" i="1"/>
  <c r="B13" i="1"/>
  <c r="AJ13" i="1" s="1"/>
  <c r="Z12" i="1"/>
  <c r="B12" i="1"/>
  <c r="AD11" i="1"/>
  <c r="Z11" i="1"/>
  <c r="AJ11" i="1"/>
  <c r="AI11" i="1"/>
  <c r="AH11" i="1"/>
  <c r="AG11" i="1"/>
  <c r="AF11" i="1"/>
  <c r="AE11" i="1"/>
  <c r="B11" i="1"/>
  <c r="AA10" i="1"/>
  <c r="Z10" i="1"/>
  <c r="B10" i="1"/>
  <c r="B9" i="1"/>
  <c r="AB9" i="1" s="1"/>
  <c r="AC8" i="1"/>
  <c r="AB8" i="1"/>
  <c r="AA8" i="1"/>
  <c r="Z8" i="1"/>
  <c r="B8" i="1"/>
  <c r="AI7" i="1"/>
  <c r="AF7" i="1"/>
  <c r="AA7" i="1"/>
  <c r="Z7" i="1"/>
  <c r="AJ7" i="1"/>
  <c r="AH7" i="1"/>
  <c r="AG7" i="1"/>
  <c r="AE7" i="1"/>
  <c r="AD7" i="1"/>
  <c r="AC7" i="1"/>
  <c r="AB7" i="1"/>
  <c r="B7" i="1"/>
  <c r="Z6" i="1"/>
  <c r="B6" i="1"/>
  <c r="B5" i="1"/>
  <c r="AB5" i="1" s="1"/>
  <c r="AJ4" i="1"/>
  <c r="AG4" i="1"/>
  <c r="AI4" i="1"/>
  <c r="AH4" i="1"/>
  <c r="AF4" i="1"/>
  <c r="AE4" i="1"/>
  <c r="AB4" i="1"/>
  <c r="AA4" i="1"/>
  <c r="Z4" i="1"/>
  <c r="B4" i="1"/>
  <c r="AI3" i="1"/>
  <c r="AH3" i="1"/>
  <c r="AG3" i="1"/>
  <c r="AF3" i="1"/>
  <c r="AE3" i="1"/>
  <c r="AC3" i="1"/>
  <c r="B3" i="1"/>
  <c r="AF6" i="1" l="1"/>
  <c r="AE6" i="1"/>
  <c r="AI6" i="1"/>
  <c r="AG6" i="1"/>
  <c r="AD6" i="1"/>
  <c r="AB6" i="1"/>
  <c r="AA6" i="1"/>
  <c r="AJ6" i="1"/>
  <c r="AH6" i="1"/>
  <c r="AC6" i="1"/>
  <c r="AI97" i="1"/>
  <c r="AH97" i="1"/>
  <c r="AD97" i="1"/>
  <c r="AB97" i="1"/>
  <c r="AA97" i="1"/>
  <c r="AJ97" i="1"/>
  <c r="AE97" i="1"/>
  <c r="AC97" i="1"/>
  <c r="Z97" i="1"/>
  <c r="AG97" i="1"/>
  <c r="AF97" i="1"/>
  <c r="AH21" i="1"/>
  <c r="AF21" i="1"/>
  <c r="AE21" i="1"/>
  <c r="AC21" i="1"/>
  <c r="AJ21" i="1"/>
  <c r="AD21" i="1"/>
  <c r="AI21" i="1"/>
  <c r="AG21" i="1"/>
  <c r="Z21" i="1"/>
  <c r="AA21" i="1"/>
  <c r="AJ42" i="1"/>
  <c r="AI42" i="1"/>
  <c r="AH42" i="1"/>
  <c r="AG42" i="1"/>
  <c r="Z42" i="1"/>
  <c r="AA42" i="1"/>
  <c r="AF42" i="1"/>
  <c r="AB42" i="1"/>
  <c r="AE42" i="1"/>
  <c r="AD42" i="1"/>
  <c r="AC42" i="1"/>
  <c r="AB21" i="1"/>
  <c r="AC59" i="1"/>
  <c r="AB59" i="1"/>
  <c r="AG59" i="1"/>
  <c r="AE59" i="1"/>
  <c r="AD59" i="1"/>
  <c r="AJ59" i="1"/>
  <c r="AA59" i="1"/>
  <c r="Z59" i="1"/>
  <c r="AI59" i="1"/>
  <c r="AF59" i="1"/>
  <c r="AH59" i="1"/>
  <c r="AH85" i="1"/>
  <c r="AF85" i="1"/>
  <c r="AE85" i="1"/>
  <c r="AI85" i="1"/>
  <c r="AG85" i="1"/>
  <c r="AD85" i="1"/>
  <c r="AC85" i="1"/>
  <c r="AB85" i="1"/>
  <c r="AA85" i="1"/>
  <c r="AJ9" i="1"/>
  <c r="AB66" i="1"/>
  <c r="AA66" i="1"/>
  <c r="AI66" i="1"/>
  <c r="AG66" i="1"/>
  <c r="AF66" i="1"/>
  <c r="AH66" i="1"/>
  <c r="AE66" i="1"/>
  <c r="AD66" i="1"/>
  <c r="AC66" i="1"/>
  <c r="Z66" i="1"/>
  <c r="AJ66" i="1"/>
  <c r="AI81" i="1"/>
  <c r="AH81" i="1"/>
  <c r="AJ81" i="1"/>
  <c r="AF81" i="1"/>
  <c r="AE81" i="1"/>
  <c r="AG81" i="1"/>
  <c r="AD81" i="1"/>
  <c r="AC81" i="1"/>
  <c r="AB81" i="1"/>
  <c r="Z81" i="1"/>
  <c r="AA81" i="1"/>
  <c r="AA9" i="1"/>
  <c r="Z9" i="1"/>
  <c r="AI9" i="1"/>
  <c r="AH9" i="1"/>
  <c r="AG9" i="1"/>
  <c r="AF9" i="1"/>
  <c r="AE9" i="1"/>
  <c r="AD9" i="1"/>
  <c r="AC9" i="1"/>
  <c r="AC43" i="1"/>
  <c r="AB43" i="1"/>
  <c r="AI43" i="1"/>
  <c r="AH43" i="1"/>
  <c r="AJ43" i="1"/>
  <c r="AG43" i="1"/>
  <c r="AF43" i="1"/>
  <c r="AE43" i="1"/>
  <c r="AD43" i="1"/>
  <c r="Z43" i="1"/>
  <c r="AB82" i="1"/>
  <c r="AA82" i="1"/>
  <c r="AE82" i="1"/>
  <c r="AC82" i="1"/>
  <c r="Z82" i="1"/>
  <c r="AJ82" i="1"/>
  <c r="AI82" i="1"/>
  <c r="AH82" i="1"/>
  <c r="AG82" i="1"/>
  <c r="AF82" i="1"/>
  <c r="AJ177" i="1"/>
  <c r="Z177" i="1"/>
  <c r="AF177" i="1"/>
  <c r="AE177" i="1"/>
  <c r="AD177" i="1"/>
  <c r="AC177" i="1"/>
  <c r="AB177" i="1"/>
  <c r="AI177" i="1"/>
  <c r="AG177" i="1"/>
  <c r="AA177" i="1"/>
  <c r="AC124" i="1"/>
  <c r="AB124" i="1"/>
  <c r="AA124" i="1"/>
  <c r="Z124" i="1"/>
  <c r="AF124" i="1"/>
  <c r="AG124" i="1"/>
  <c r="AJ124" i="1"/>
  <c r="AH124" i="1"/>
  <c r="AI124" i="1"/>
  <c r="AD124" i="1"/>
  <c r="AD82" i="1"/>
  <c r="AB114" i="1"/>
  <c r="AA114" i="1"/>
  <c r="AJ114" i="1"/>
  <c r="AH114" i="1"/>
  <c r="AE114" i="1"/>
  <c r="AD114" i="1"/>
  <c r="AF114" i="1"/>
  <c r="AI114" i="1"/>
  <c r="AG114" i="1"/>
  <c r="Z114" i="1"/>
  <c r="Z85" i="1"/>
  <c r="AC27" i="1"/>
  <c r="AB27" i="1"/>
  <c r="AJ27" i="1"/>
  <c r="AI27" i="1"/>
  <c r="AH27" i="1"/>
  <c r="AF27" i="1"/>
  <c r="AG27" i="1"/>
  <c r="AE27" i="1"/>
  <c r="AA27" i="1"/>
  <c r="AH8" i="1"/>
  <c r="AG8" i="1"/>
  <c r="AI8" i="1"/>
  <c r="AF8" i="1"/>
  <c r="AE8" i="1"/>
  <c r="AD8" i="1"/>
  <c r="AF14" i="1"/>
  <c r="AD14" i="1"/>
  <c r="AC14" i="1"/>
  <c r="AE14" i="1"/>
  <c r="AB14" i="1"/>
  <c r="AA14" i="1"/>
  <c r="Z14" i="1"/>
  <c r="AD116" i="1"/>
  <c r="AC116" i="1"/>
  <c r="AE116" i="1"/>
  <c r="AB116" i="1"/>
  <c r="AA116" i="1"/>
  <c r="Z116" i="1"/>
  <c r="AC338" i="1"/>
  <c r="AB338" i="1"/>
  <c r="AJ338" i="1"/>
  <c r="AI338" i="1"/>
  <c r="AF338" i="1"/>
  <c r="AE338" i="1"/>
  <c r="AH338" i="1"/>
  <c r="AG338" i="1"/>
  <c r="AD338" i="1"/>
  <c r="AA338" i="1"/>
  <c r="Z338" i="1"/>
  <c r="AA5" i="1"/>
  <c r="AJ8" i="1"/>
  <c r="AF13" i="1"/>
  <c r="AA20" i="1"/>
  <c r="AA25" i="1"/>
  <c r="Z25" i="1"/>
  <c r="AG25" i="1"/>
  <c r="AE25" i="1"/>
  <c r="AD25" i="1"/>
  <c r="AG47" i="1"/>
  <c r="AF47" i="1"/>
  <c r="AI47" i="1"/>
  <c r="AH47" i="1"/>
  <c r="AJ47" i="1"/>
  <c r="AE47" i="1"/>
  <c r="AD47" i="1"/>
  <c r="AC47" i="1"/>
  <c r="AA58" i="1"/>
  <c r="AG76" i="1"/>
  <c r="AF78" i="1"/>
  <c r="AD78" i="1"/>
  <c r="AC78" i="1"/>
  <c r="AJ78" i="1"/>
  <c r="AC101" i="1"/>
  <c r="AG116" i="1"/>
  <c r="AC121" i="1"/>
  <c r="AE127" i="1"/>
  <c r="AJ138" i="1"/>
  <c r="AI138" i="1"/>
  <c r="AH138" i="1"/>
  <c r="AG138" i="1"/>
  <c r="AF138" i="1"/>
  <c r="AE138" i="1"/>
  <c r="AC138" i="1"/>
  <c r="AB138" i="1"/>
  <c r="AF140" i="1"/>
  <c r="AF189" i="1"/>
  <c r="AJ189" i="1"/>
  <c r="AI189" i="1"/>
  <c r="AH189" i="1"/>
  <c r="AE189" i="1"/>
  <c r="AG189" i="1"/>
  <c r="AC189" i="1"/>
  <c r="AB189" i="1"/>
  <c r="AD84" i="1"/>
  <c r="AC84" i="1"/>
  <c r="AJ84" i="1"/>
  <c r="AH84" i="1"/>
  <c r="AG84" i="1"/>
  <c r="AF84" i="1"/>
  <c r="AE84" i="1"/>
  <c r="AB84" i="1"/>
  <c r="AG31" i="1"/>
  <c r="AF31" i="1"/>
  <c r="AI31" i="1"/>
  <c r="AH31" i="1"/>
  <c r="AE31" i="1"/>
  <c r="AD31" i="1"/>
  <c r="AI65" i="1"/>
  <c r="AH65" i="1"/>
  <c r="AF65" i="1"/>
  <c r="AE65" i="1"/>
  <c r="AD65" i="1"/>
  <c r="AC65" i="1"/>
  <c r="AB65" i="1"/>
  <c r="Z84" i="1"/>
  <c r="AE12" i="1"/>
  <c r="AD12" i="1"/>
  <c r="AC12" i="1"/>
  <c r="AB12" i="1"/>
  <c r="AG13" i="1"/>
  <c r="AB20" i="1"/>
  <c r="AA31" i="1"/>
  <c r="AB58" i="1"/>
  <c r="AA65" i="1"/>
  <c r="AI84" i="1"/>
  <c r="AE101" i="1"/>
  <c r="AH116" i="1"/>
  <c r="AD121" i="1"/>
  <c r="AG140" i="1"/>
  <c r="AC162" i="1"/>
  <c r="Z162" i="1"/>
  <c r="AA162" i="1"/>
  <c r="AG162" i="1"/>
  <c r="AF162" i="1"/>
  <c r="AE162" i="1"/>
  <c r="AD162" i="1"/>
  <c r="AI202" i="1"/>
  <c r="AA202" i="1"/>
  <c r="AD202" i="1"/>
  <c r="AB202" i="1"/>
  <c r="Z202" i="1"/>
  <c r="AJ202" i="1"/>
  <c r="AH202" i="1"/>
  <c r="AG202" i="1"/>
  <c r="AE202" i="1"/>
  <c r="AC202" i="1"/>
  <c r="AI127" i="1"/>
  <c r="AG127" i="1"/>
  <c r="AF127" i="1"/>
  <c r="AJ127" i="1"/>
  <c r="AD127" i="1"/>
  <c r="AC127" i="1"/>
  <c r="AB127" i="1"/>
  <c r="AA127" i="1"/>
  <c r="Z127" i="1"/>
  <c r="AE20" i="1"/>
  <c r="Z24" i="1"/>
  <c r="AC31" i="1"/>
  <c r="AJ116" i="1"/>
  <c r="AI152" i="1"/>
  <c r="AF152" i="1"/>
  <c r="AD152" i="1"/>
  <c r="AC152" i="1"/>
  <c r="AG152" i="1"/>
  <c r="AE152" i="1"/>
  <c r="AB152" i="1"/>
  <c r="AA152" i="1"/>
  <c r="AJ152" i="1"/>
  <c r="Z208" i="1"/>
  <c r="AE228" i="1"/>
  <c r="AG228" i="1"/>
  <c r="AH228" i="1"/>
  <c r="AJ228" i="1"/>
  <c r="AI228" i="1"/>
  <c r="AF228" i="1"/>
  <c r="AB228" i="1"/>
  <c r="AA228" i="1"/>
  <c r="AC228" i="1"/>
  <c r="AE388" i="1"/>
  <c r="AF388" i="1"/>
  <c r="AG388" i="1"/>
  <c r="AH388" i="1"/>
  <c r="AJ388" i="1"/>
  <c r="AI388" i="1"/>
  <c r="AC388" i="1"/>
  <c r="AA388" i="1"/>
  <c r="Z388" i="1"/>
  <c r="AD388" i="1"/>
  <c r="AB388" i="1"/>
  <c r="AJ5" i="1"/>
  <c r="AI5" i="1"/>
  <c r="AH159" i="1"/>
  <c r="AG159" i="1"/>
  <c r="AF159" i="1"/>
  <c r="AE159" i="1"/>
  <c r="AD159" i="1"/>
  <c r="AJ159" i="1"/>
  <c r="AI159" i="1"/>
  <c r="AC159" i="1"/>
  <c r="AB159" i="1"/>
  <c r="AA159" i="1"/>
  <c r="Z159" i="1"/>
  <c r="Z161" i="1"/>
  <c r="Z20" i="1"/>
  <c r="AF116" i="1"/>
  <c r="AA57" i="1"/>
  <c r="Z57" i="1"/>
  <c r="AJ57" i="1"/>
  <c r="AI57" i="1"/>
  <c r="AJ74" i="1"/>
  <c r="AI74" i="1"/>
  <c r="AF74" i="1"/>
  <c r="AD74" i="1"/>
  <c r="AC74" i="1"/>
  <c r="AD5" i="1"/>
  <c r="AA12" i="1"/>
  <c r="AF20" i="1"/>
  <c r="AF25" i="1"/>
  <c r="AE29" i="1"/>
  <c r="AD29" i="1"/>
  <c r="AG29" i="1"/>
  <c r="AC29" i="1"/>
  <c r="AB29" i="1"/>
  <c r="AJ29" i="1"/>
  <c r="AI29" i="1"/>
  <c r="AB47" i="1"/>
  <c r="AB57" i="1"/>
  <c r="AD58" i="1"/>
  <c r="Z63" i="1"/>
  <c r="AJ65" i="1"/>
  <c r="AE69" i="1"/>
  <c r="AJ115" i="1"/>
  <c r="AH115" i="1"/>
  <c r="AG115" i="1"/>
  <c r="AF115" i="1"/>
  <c r="AE115" i="1"/>
  <c r="AE5" i="1"/>
  <c r="AF12" i="1"/>
  <c r="AG20" i="1"/>
  <c r="AA24" i="1"/>
  <c r="AH25" i="1"/>
  <c r="Z29" i="1"/>
  <c r="AJ31" i="1"/>
  <c r="AA46" i="1"/>
  <c r="AC57" i="1"/>
  <c r="AE58" i="1"/>
  <c r="AJ62" i="1"/>
  <c r="AH62" i="1"/>
  <c r="AG62" i="1"/>
  <c r="AI62" i="1"/>
  <c r="AF62" i="1"/>
  <c r="AE62" i="1"/>
  <c r="AA63" i="1"/>
  <c r="AF69" i="1"/>
  <c r="AA74" i="1"/>
  <c r="AE78" i="1"/>
  <c r="Z115" i="1"/>
  <c r="AH121" i="1"/>
  <c r="Z152" i="1"/>
  <c r="AI162" i="1"/>
  <c r="Z228" i="1"/>
  <c r="AC140" i="1"/>
  <c r="AB140" i="1"/>
  <c r="AA140" i="1"/>
  <c r="Z140" i="1"/>
  <c r="AJ140" i="1"/>
  <c r="AI140" i="1"/>
  <c r="Z151" i="1"/>
  <c r="AJ151" i="1"/>
  <c r="AI151" i="1"/>
  <c r="AG151" i="1"/>
  <c r="AF151" i="1"/>
  <c r="AE151" i="1"/>
  <c r="AD151" i="1"/>
  <c r="AH151" i="1"/>
  <c r="AB151" i="1"/>
  <c r="AA151" i="1"/>
  <c r="AC151" i="1"/>
  <c r="Z290" i="1"/>
  <c r="AG290" i="1"/>
  <c r="AC290" i="1"/>
  <c r="AI290" i="1"/>
  <c r="AE290" i="1"/>
  <c r="AA290" i="1"/>
  <c r="AJ290" i="1"/>
  <c r="AH290" i="1"/>
  <c r="AD290" i="1"/>
  <c r="AB290" i="1"/>
  <c r="AF290" i="1"/>
  <c r="AB121" i="1"/>
  <c r="AH40" i="1"/>
  <c r="AG40" i="1"/>
  <c r="AF40" i="1"/>
  <c r="AD40" i="1"/>
  <c r="AC40" i="1"/>
  <c r="AJ83" i="1"/>
  <c r="Z83" i="1"/>
  <c r="AH83" i="1"/>
  <c r="AG83" i="1"/>
  <c r="AF83" i="1"/>
  <c r="AE83" i="1"/>
  <c r="AD83" i="1"/>
  <c r="AE121" i="1"/>
  <c r="AC123" i="1"/>
  <c r="AB123" i="1"/>
  <c r="AG123" i="1"/>
  <c r="AF123" i="1"/>
  <c r="AE123" i="1"/>
  <c r="AD123" i="1"/>
  <c r="AA208" i="1"/>
  <c r="AG208" i="1"/>
  <c r="AF208" i="1"/>
  <c r="AE208" i="1"/>
  <c r="AI208" i="1"/>
  <c r="AJ208" i="1"/>
  <c r="AD208" i="1"/>
  <c r="AC208" i="1"/>
  <c r="Z40" i="1"/>
  <c r="Z46" i="1"/>
  <c r="AB78" i="1"/>
  <c r="AA83" i="1"/>
  <c r="AD100" i="1"/>
  <c r="AC100" i="1"/>
  <c r="AI100" i="1"/>
  <c r="AG100" i="1"/>
  <c r="AF100" i="1"/>
  <c r="AJ100" i="1"/>
  <c r="AH100" i="1"/>
  <c r="AE100" i="1"/>
  <c r="AF121" i="1"/>
  <c r="Z123" i="1"/>
  <c r="AF5" i="1"/>
  <c r="AJ10" i="1"/>
  <c r="AI10" i="1"/>
  <c r="AF10" i="1"/>
  <c r="AD10" i="1"/>
  <c r="AC10" i="1"/>
  <c r="AH10" i="1"/>
  <c r="AG10" i="1"/>
  <c r="AE10" i="1"/>
  <c r="AB10" i="1"/>
  <c r="AG12" i="1"/>
  <c r="AH20" i="1"/>
  <c r="AI25" i="1"/>
  <c r="AJ28" i="1"/>
  <c r="AH28" i="1"/>
  <c r="AG28" i="1"/>
  <c r="AI28" i="1"/>
  <c r="AF28" i="1"/>
  <c r="AA29" i="1"/>
  <c r="AB40" i="1"/>
  <c r="AB46" i="1"/>
  <c r="AD57" i="1"/>
  <c r="Z62" i="1"/>
  <c r="AB74" i="1"/>
  <c r="AE77" i="1"/>
  <c r="AD77" i="1"/>
  <c r="AI77" i="1"/>
  <c r="AH77" i="1"/>
  <c r="AG78" i="1"/>
  <c r="AC83" i="1"/>
  <c r="AA100" i="1"/>
  <c r="AA115" i="1"/>
  <c r="AH123" i="1"/>
  <c r="AG149" i="1"/>
  <c r="AE149" i="1"/>
  <c r="AD149" i="1"/>
  <c r="AJ149" i="1"/>
  <c r="AI149" i="1"/>
  <c r="AH149" i="1"/>
  <c r="AF149" i="1"/>
  <c r="AB149" i="1"/>
  <c r="AA149" i="1"/>
  <c r="AH152" i="1"/>
  <c r="AJ162" i="1"/>
  <c r="AE164" i="1"/>
  <c r="AF164" i="1"/>
  <c r="AJ164" i="1"/>
  <c r="AH164" i="1"/>
  <c r="AG164" i="1"/>
  <c r="AC164" i="1"/>
  <c r="AB164" i="1"/>
  <c r="AA164" i="1"/>
  <c r="Z164" i="1"/>
  <c r="AD164" i="1"/>
  <c r="AI164" i="1"/>
  <c r="AH208" i="1"/>
  <c r="AD228" i="1"/>
  <c r="AD310" i="1"/>
  <c r="AG310" i="1"/>
  <c r="AJ310" i="1"/>
  <c r="AC310" i="1"/>
  <c r="AB310" i="1"/>
  <c r="Z310" i="1"/>
  <c r="AF310" i="1"/>
  <c r="AE310" i="1"/>
  <c r="AA310" i="1"/>
  <c r="AI310" i="1"/>
  <c r="AH310" i="1"/>
  <c r="AJ58" i="1"/>
  <c r="AI58" i="1"/>
  <c r="AH58" i="1"/>
  <c r="AG58" i="1"/>
  <c r="AA121" i="1"/>
  <c r="Z121" i="1"/>
  <c r="AJ121" i="1"/>
  <c r="AG121" i="1"/>
  <c r="Z5" i="1"/>
  <c r="AC5" i="1"/>
  <c r="AH24" i="1"/>
  <c r="AG24" i="1"/>
  <c r="AJ24" i="1"/>
  <c r="AI24" i="1"/>
  <c r="AG63" i="1"/>
  <c r="AF63" i="1"/>
  <c r="AE63" i="1"/>
  <c r="AC63" i="1"/>
  <c r="AB63" i="1"/>
  <c r="AJ63" i="1"/>
  <c r="AI63" i="1"/>
  <c r="AH63" i="1"/>
  <c r="AI116" i="1"/>
  <c r="AH140" i="1"/>
  <c r="Z252" i="1"/>
  <c r="AG252" i="1"/>
  <c r="AD252" i="1"/>
  <c r="AC252" i="1"/>
  <c r="AH252" i="1"/>
  <c r="AF252" i="1"/>
  <c r="AJ252" i="1"/>
  <c r="AI252" i="1"/>
  <c r="AE252" i="1"/>
  <c r="AB252" i="1"/>
  <c r="AA252" i="1"/>
  <c r="AF29" i="1"/>
  <c r="AE74" i="1"/>
  <c r="AH78" i="1"/>
  <c r="AI83" i="1"/>
  <c r="AF86" i="1"/>
  <c r="AE86" i="1"/>
  <c r="AC86" i="1"/>
  <c r="AA86" i="1"/>
  <c r="Z86" i="1"/>
  <c r="AI86" i="1"/>
  <c r="AH86" i="1"/>
  <c r="AG86" i="1"/>
  <c r="AD86" i="1"/>
  <c r="AB86" i="1"/>
  <c r="AJ99" i="1"/>
  <c r="AI99" i="1"/>
  <c r="AH99" i="1"/>
  <c r="AG99" i="1"/>
  <c r="AF99" i="1"/>
  <c r="AE99" i="1"/>
  <c r="AB100" i="1"/>
  <c r="AB115" i="1"/>
  <c r="AI123" i="1"/>
  <c r="AH134" i="1"/>
  <c r="AF134" i="1"/>
  <c r="AE134" i="1"/>
  <c r="AD134" i="1"/>
  <c r="AC134" i="1"/>
  <c r="AB134" i="1"/>
  <c r="AA134" i="1"/>
  <c r="AJ134" i="1"/>
  <c r="AI134" i="1"/>
  <c r="AG134" i="1"/>
  <c r="AG166" i="1"/>
  <c r="Z166" i="1"/>
  <c r="AD166" i="1"/>
  <c r="AC166" i="1"/>
  <c r="AB166" i="1"/>
  <c r="AA166" i="1"/>
  <c r="AJ166" i="1"/>
  <c r="AI166" i="1"/>
  <c r="AF221" i="1"/>
  <c r="AI221" i="1"/>
  <c r="AH221" i="1"/>
  <c r="AG221" i="1"/>
  <c r="AE221" i="1"/>
  <c r="AA221" i="1"/>
  <c r="AJ221" i="1"/>
  <c r="Z221" i="1"/>
  <c r="AC221" i="1"/>
  <c r="AJ161" i="1"/>
  <c r="AF161" i="1"/>
  <c r="AE161" i="1"/>
  <c r="AC161" i="1"/>
  <c r="AB161" i="1"/>
  <c r="AH161" i="1"/>
  <c r="AG161" i="1"/>
  <c r="AD161" i="1"/>
  <c r="AA161" i="1"/>
  <c r="AD101" i="1"/>
  <c r="AB101" i="1"/>
  <c r="AA101" i="1"/>
  <c r="AJ101" i="1"/>
  <c r="AI101" i="1"/>
  <c r="AH101" i="1"/>
  <c r="AG101" i="1"/>
  <c r="AF101" i="1"/>
  <c r="AD140" i="1"/>
  <c r="AE13" i="1"/>
  <c r="AD13" i="1"/>
  <c r="AI13" i="1"/>
  <c r="AH13" i="1"/>
  <c r="AC13" i="1"/>
  <c r="AB13" i="1"/>
  <c r="AA13" i="1"/>
  <c r="Z13" i="1"/>
  <c r="AB31" i="1"/>
  <c r="AH46" i="1"/>
  <c r="AG46" i="1"/>
  <c r="AF46" i="1"/>
  <c r="AE46" i="1"/>
  <c r="AC58" i="1"/>
  <c r="AG65" i="1"/>
  <c r="AJ69" i="1"/>
  <c r="AI69" i="1"/>
  <c r="AD69" i="1"/>
  <c r="AC69" i="1"/>
  <c r="AB69" i="1"/>
  <c r="AA69" i="1"/>
  <c r="Z69" i="1"/>
  <c r="AJ3" i="1"/>
  <c r="AD3" i="1"/>
  <c r="AB3" i="1"/>
  <c r="AA3" i="1"/>
  <c r="AG5" i="1"/>
  <c r="AH12" i="1"/>
  <c r="AB18" i="1"/>
  <c r="AA18" i="1"/>
  <c r="AE18" i="1"/>
  <c r="AC18" i="1"/>
  <c r="Z18" i="1"/>
  <c r="AC24" i="1"/>
  <c r="AJ25" i="1"/>
  <c r="AE40" i="1"/>
  <c r="AF44" i="1"/>
  <c r="AD44" i="1"/>
  <c r="AC44" i="1"/>
  <c r="AJ44" i="1"/>
  <c r="AI44" i="1"/>
  <c r="AH44" i="1"/>
  <c r="AE57" i="1"/>
  <c r="AH69" i="1"/>
  <c r="Z3" i="1"/>
  <c r="AH5" i="1"/>
  <c r="AI12" i="1"/>
  <c r="AD18" i="1"/>
  <c r="AD24" i="1"/>
  <c r="AH29" i="1"/>
  <c r="AI40" i="1"/>
  <c r="Z44" i="1"/>
  <c r="AD46" i="1"/>
  <c r="AF57" i="1"/>
  <c r="AJ67" i="1"/>
  <c r="AD67" i="1"/>
  <c r="AB67" i="1"/>
  <c r="AA67" i="1"/>
  <c r="AG67" i="1"/>
  <c r="AF67" i="1"/>
  <c r="AE67" i="1"/>
  <c r="AC67" i="1"/>
  <c r="Z67" i="1"/>
  <c r="AA73" i="1"/>
  <c r="Z73" i="1"/>
  <c r="AI73" i="1"/>
  <c r="AH73" i="1"/>
  <c r="AG74" i="1"/>
  <c r="AI78" i="1"/>
  <c r="AJ86" i="1"/>
  <c r="Z99" i="1"/>
  <c r="AC115" i="1"/>
  <c r="AJ122" i="1"/>
  <c r="AI122" i="1"/>
  <c r="AH122" i="1"/>
  <c r="AG122" i="1"/>
  <c r="AF122" i="1"/>
  <c r="AJ123" i="1"/>
  <c r="Z134" i="1"/>
  <c r="AC149" i="1"/>
  <c r="AE166" i="1"/>
  <c r="AA176" i="1"/>
  <c r="AB176" i="1"/>
  <c r="AE176" i="1"/>
  <c r="AC176" i="1"/>
  <c r="Z176" i="1"/>
  <c r="AH176" i="1"/>
  <c r="AG176" i="1"/>
  <c r="AF176" i="1"/>
  <c r="AD176" i="1"/>
  <c r="AJ176" i="1"/>
  <c r="AI176" i="1"/>
  <c r="AB221" i="1"/>
  <c r="AA229" i="1"/>
  <c r="AJ229" i="1"/>
  <c r="AG229" i="1"/>
  <c r="AF229" i="1"/>
  <c r="AH229" i="1"/>
  <c r="AI229" i="1"/>
  <c r="Z229" i="1"/>
  <c r="AD229" i="1"/>
  <c r="AC229" i="1"/>
  <c r="AA311" i="1"/>
  <c r="AI311" i="1"/>
  <c r="AH311" i="1"/>
  <c r="AG311" i="1"/>
  <c r="AD311" i="1"/>
  <c r="AC311" i="1"/>
  <c r="Z311" i="1"/>
  <c r="AF311" i="1"/>
  <c r="AE311" i="1"/>
  <c r="AB311" i="1"/>
  <c r="AJ311" i="1"/>
  <c r="AD20" i="1"/>
  <c r="AC20" i="1"/>
  <c r="AJ20" i="1"/>
  <c r="Z58" i="1"/>
  <c r="AJ12" i="1"/>
  <c r="AF22" i="1"/>
  <c r="AE22" i="1"/>
  <c r="AC22" i="1"/>
  <c r="AA22" i="1"/>
  <c r="Z22" i="1"/>
  <c r="AE24" i="1"/>
  <c r="AJ40" i="1"/>
  <c r="AI46" i="1"/>
  <c r="AG57" i="1"/>
  <c r="AE61" i="1"/>
  <c r="AD61" i="1"/>
  <c r="AJ61" i="1"/>
  <c r="AI61" i="1"/>
  <c r="AH61" i="1"/>
  <c r="AG61" i="1"/>
  <c r="AH74" i="1"/>
  <c r="AJ76" i="1"/>
  <c r="AI76" i="1"/>
  <c r="AE139" i="1"/>
  <c r="AC139" i="1"/>
  <c r="AB139" i="1"/>
  <c r="AG139" i="1"/>
  <c r="AF139" i="1"/>
  <c r="AD139" i="1"/>
  <c r="AA139" i="1"/>
  <c r="AJ139" i="1"/>
  <c r="AI139" i="1"/>
  <c r="AB153" i="1"/>
  <c r="Z153" i="1"/>
  <c r="AE153" i="1"/>
  <c r="AD153" i="1"/>
  <c r="AC153" i="1"/>
  <c r="AA153" i="1"/>
  <c r="AJ257" i="1"/>
  <c r="AI257" i="1"/>
  <c r="AF257" i="1"/>
  <c r="AD257" i="1"/>
  <c r="AA257" i="1"/>
  <c r="Z257" i="1"/>
  <c r="AE257" i="1"/>
  <c r="AC257" i="1"/>
  <c r="AB257" i="1"/>
  <c r="AH257" i="1"/>
  <c r="AG257" i="1"/>
  <c r="AF132" i="1"/>
  <c r="AD132" i="1"/>
  <c r="AC132" i="1"/>
  <c r="AJ132" i="1"/>
  <c r="AJ136" i="1"/>
  <c r="AH136" i="1"/>
  <c r="AG136" i="1"/>
  <c r="AC137" i="1"/>
  <c r="AA137" i="1"/>
  <c r="Z137" i="1"/>
  <c r="AJ137" i="1"/>
  <c r="AI137" i="1"/>
  <c r="AE148" i="1"/>
  <c r="AJ148" i="1"/>
  <c r="AF157" i="1"/>
  <c r="AI157" i="1"/>
  <c r="AH157" i="1"/>
  <c r="AA160" i="1"/>
  <c r="AJ160" i="1"/>
  <c r="AH160" i="1"/>
  <c r="AG160" i="1"/>
  <c r="AF160" i="1"/>
  <c r="AE160" i="1"/>
  <c r="AD160" i="1"/>
  <c r="AC160" i="1"/>
  <c r="AG198" i="1"/>
  <c r="AF198" i="1"/>
  <c r="AC198" i="1"/>
  <c r="AA198" i="1"/>
  <c r="Z198" i="1"/>
  <c r="AA256" i="1"/>
  <c r="AG256" i="1"/>
  <c r="AD256" i="1"/>
  <c r="AC256" i="1"/>
  <c r="AJ256" i="1"/>
  <c r="AI256" i="1"/>
  <c r="AH256" i="1"/>
  <c r="AB256" i="1"/>
  <c r="Z256" i="1"/>
  <c r="AF256" i="1"/>
  <c r="AE256" i="1"/>
  <c r="AF296" i="1"/>
  <c r="AE296" i="1"/>
  <c r="AI296" i="1"/>
  <c r="AH296" i="1"/>
  <c r="AJ296" i="1"/>
  <c r="AC296" i="1"/>
  <c r="AD296" i="1"/>
  <c r="AB296" i="1"/>
  <c r="AG296" i="1"/>
  <c r="AA296" i="1"/>
  <c r="Z296" i="1"/>
  <c r="AD379" i="1"/>
  <c r="AI379" i="1"/>
  <c r="AJ379" i="1"/>
  <c r="AF379" i="1"/>
  <c r="AH379" i="1"/>
  <c r="AE379" i="1"/>
  <c r="AB379" i="1"/>
  <c r="AA379" i="1"/>
  <c r="Z379" i="1"/>
  <c r="AG379" i="1"/>
  <c r="AC379" i="1"/>
  <c r="Z131" i="1"/>
  <c r="Z132" i="1"/>
  <c r="Z136" i="1"/>
  <c r="AB137" i="1"/>
  <c r="Z148" i="1"/>
  <c r="Z157" i="1"/>
  <c r="Z160" i="1"/>
  <c r="AI172" i="1"/>
  <c r="AF172" i="1"/>
  <c r="AD172" i="1"/>
  <c r="AC172" i="1"/>
  <c r="AH175" i="1"/>
  <c r="AG175" i="1"/>
  <c r="AJ175" i="1"/>
  <c r="AF175" i="1"/>
  <c r="AE175" i="1"/>
  <c r="AI175" i="1"/>
  <c r="AD175" i="1"/>
  <c r="AC175" i="1"/>
  <c r="AB175" i="1"/>
  <c r="AD187" i="1"/>
  <c r="AE187" i="1"/>
  <c r="AF187" i="1"/>
  <c r="AB187" i="1"/>
  <c r="AA187" i="1"/>
  <c r="AB198" i="1"/>
  <c r="AA179" i="1"/>
  <c r="AH179" i="1"/>
  <c r="AF179" i="1"/>
  <c r="AE179" i="1"/>
  <c r="AD179" i="1"/>
  <c r="AC179" i="1"/>
  <c r="AB179" i="1"/>
  <c r="Z179" i="1"/>
  <c r="AD220" i="1"/>
  <c r="AA220" i="1"/>
  <c r="AJ220" i="1"/>
  <c r="AI220" i="1"/>
  <c r="AH220" i="1"/>
  <c r="AC220" i="1"/>
  <c r="AG220" i="1"/>
  <c r="AF220" i="1"/>
  <c r="AE220" i="1"/>
  <c r="AB220" i="1"/>
  <c r="Z220" i="1"/>
  <c r="AI232" i="1"/>
  <c r="Z232" i="1"/>
  <c r="AJ232" i="1"/>
  <c r="AE232" i="1"/>
  <c r="AF232" i="1"/>
  <c r="AD232" i="1"/>
  <c r="AI49" i="1"/>
  <c r="AH49" i="1"/>
  <c r="Z49" i="1"/>
  <c r="AH88" i="1"/>
  <c r="AG88" i="1"/>
  <c r="AJ88" i="1"/>
  <c r="AI88" i="1"/>
  <c r="AC131" i="1"/>
  <c r="AE132" i="1"/>
  <c r="AC136" i="1"/>
  <c r="AF137" i="1"/>
  <c r="AI143" i="1"/>
  <c r="AG143" i="1"/>
  <c r="AF143" i="1"/>
  <c r="AJ143" i="1"/>
  <c r="AC148" i="1"/>
  <c r="AC157" i="1"/>
  <c r="AJ163" i="1"/>
  <c r="AE163" i="1"/>
  <c r="AD163" i="1"/>
  <c r="AC163" i="1"/>
  <c r="AB163" i="1"/>
  <c r="AD171" i="1"/>
  <c r="AI171" i="1"/>
  <c r="AH171" i="1"/>
  <c r="AB172" i="1"/>
  <c r="AG179" i="1"/>
  <c r="AG187" i="1"/>
  <c r="AH198" i="1"/>
  <c r="AB201" i="1"/>
  <c r="AF201" i="1"/>
  <c r="AH201" i="1"/>
  <c r="AE201" i="1"/>
  <c r="AD201" i="1"/>
  <c r="AA232" i="1"/>
  <c r="AF269" i="1"/>
  <c r="AG269" i="1"/>
  <c r="AC269" i="1"/>
  <c r="AE269" i="1"/>
  <c r="AJ269" i="1"/>
  <c r="AI269" i="1"/>
  <c r="Z269" i="1"/>
  <c r="AH269" i="1"/>
  <c r="AD269" i="1"/>
  <c r="AJ300" i="1"/>
  <c r="AI300" i="1"/>
  <c r="AG300" i="1"/>
  <c r="AC300" i="1"/>
  <c r="Z300" i="1"/>
  <c r="AH300" i="1"/>
  <c r="AF300" i="1"/>
  <c r="AB300" i="1"/>
  <c r="AD300" i="1"/>
  <c r="AA300" i="1"/>
  <c r="AG305" i="1"/>
  <c r="AB305" i="1"/>
  <c r="AD305" i="1"/>
  <c r="AA305" i="1"/>
  <c r="AC305" i="1"/>
  <c r="Z305" i="1"/>
  <c r="AF305" i="1"/>
  <c r="AJ305" i="1"/>
  <c r="AH305" i="1"/>
  <c r="AE305" i="1"/>
  <c r="AI305" i="1"/>
  <c r="AJ186" i="1"/>
  <c r="AI186" i="1"/>
  <c r="AG186" i="1"/>
  <c r="AF186" i="1"/>
  <c r="AI33" i="1"/>
  <c r="AH33" i="1"/>
  <c r="AD33" i="1"/>
  <c r="AB33" i="1"/>
  <c r="AA33" i="1"/>
  <c r="AJ35" i="1"/>
  <c r="AI35" i="1"/>
  <c r="AB50" i="1"/>
  <c r="AA50" i="1"/>
  <c r="AJ50" i="1"/>
  <c r="AJ51" i="1"/>
  <c r="AH51" i="1"/>
  <c r="AF51" i="1"/>
  <c r="AE51" i="1"/>
  <c r="AF70" i="1"/>
  <c r="AE70" i="1"/>
  <c r="AI70" i="1"/>
  <c r="AG70" i="1"/>
  <c r="AD70" i="1"/>
  <c r="AH104" i="1"/>
  <c r="AG104" i="1"/>
  <c r="AF104" i="1"/>
  <c r="AD104" i="1"/>
  <c r="AC104" i="1"/>
  <c r="AJ106" i="1"/>
  <c r="AI106" i="1"/>
  <c r="AD131" i="1"/>
  <c r="AG132" i="1"/>
  <c r="AD136" i="1"/>
  <c r="AG137" i="1"/>
  <c r="AJ145" i="1"/>
  <c r="AE145" i="1"/>
  <c r="AD145" i="1"/>
  <c r="AC145" i="1"/>
  <c r="AB145" i="1"/>
  <c r="AD148" i="1"/>
  <c r="AD157" i="1"/>
  <c r="AE172" i="1"/>
  <c r="AI179" i="1"/>
  <c r="AA186" i="1"/>
  <c r="AH187" i="1"/>
  <c r="AI198" i="1"/>
  <c r="AB232" i="1"/>
  <c r="AB265" i="1"/>
  <c r="AE265" i="1"/>
  <c r="Z265" i="1"/>
  <c r="AG265" i="1"/>
  <c r="AC265" i="1"/>
  <c r="AA265" i="1"/>
  <c r="AJ265" i="1"/>
  <c r="AI265" i="1"/>
  <c r="AH265" i="1"/>
  <c r="AF265" i="1"/>
  <c r="AD265" i="1"/>
  <c r="AB284" i="1"/>
  <c r="AA284" i="1"/>
  <c r="AH284" i="1"/>
  <c r="AE284" i="1"/>
  <c r="AI284" i="1"/>
  <c r="AG284" i="1"/>
  <c r="AF284" i="1"/>
  <c r="AD284" i="1"/>
  <c r="AF54" i="1"/>
  <c r="AE54" i="1"/>
  <c r="AJ54" i="1"/>
  <c r="AA89" i="1"/>
  <c r="Z89" i="1"/>
  <c r="AG89" i="1"/>
  <c r="AE89" i="1"/>
  <c r="AD89" i="1"/>
  <c r="AC91" i="1"/>
  <c r="AB91" i="1"/>
  <c r="AE131" i="1"/>
  <c r="AH132" i="1"/>
  <c r="AF148" i="1"/>
  <c r="AE157" i="1"/>
  <c r="AG172" i="1"/>
  <c r="AC178" i="1"/>
  <c r="AG178" i="1"/>
  <c r="AJ178" i="1"/>
  <c r="AE178" i="1"/>
  <c r="AD178" i="1"/>
  <c r="AB178" i="1"/>
  <c r="AA178" i="1"/>
  <c r="AJ179" i="1"/>
  <c r="AJ198" i="1"/>
  <c r="AJ209" i="1"/>
  <c r="AA209" i="1"/>
  <c r="AB209" i="1"/>
  <c r="AG209" i="1"/>
  <c r="AC232" i="1"/>
  <c r="AH239" i="1"/>
  <c r="AI239" i="1"/>
  <c r="AD239" i="1"/>
  <c r="AC239" i="1"/>
  <c r="AB239" i="1"/>
  <c r="AA239" i="1"/>
  <c r="Z239" i="1"/>
  <c r="AB281" i="1"/>
  <c r="AC281" i="1"/>
  <c r="AD281" i="1"/>
  <c r="AJ281" i="1"/>
  <c r="AI281" i="1"/>
  <c r="AG281" i="1"/>
  <c r="AF281" i="1"/>
  <c r="AH281" i="1"/>
  <c r="AE281" i="1"/>
  <c r="AA281" i="1"/>
  <c r="AJ92" i="1"/>
  <c r="AH92" i="1"/>
  <c r="AG92" i="1"/>
  <c r="AI129" i="1"/>
  <c r="AH129" i="1"/>
  <c r="AC129" i="1"/>
  <c r="AB129" i="1"/>
  <c r="AA129" i="1"/>
  <c r="Z129" i="1"/>
  <c r="AE136" i="1"/>
  <c r="AH137" i="1"/>
  <c r="AB186" i="1"/>
  <c r="AI17" i="1"/>
  <c r="AH17" i="1"/>
  <c r="AJ17" i="1"/>
  <c r="AF17" i="1"/>
  <c r="AE17" i="1"/>
  <c r="AJ19" i="1"/>
  <c r="Z19" i="1"/>
  <c r="AC33" i="1"/>
  <c r="AA35" i="1"/>
  <c r="AD36" i="1"/>
  <c r="AC36" i="1"/>
  <c r="AI36" i="1"/>
  <c r="AG36" i="1"/>
  <c r="AF36" i="1"/>
  <c r="AD37" i="1"/>
  <c r="AB37" i="1"/>
  <c r="AA37" i="1"/>
  <c r="AC50" i="1"/>
  <c r="AA51" i="1"/>
  <c r="AD52" i="1"/>
  <c r="AC52" i="1"/>
  <c r="AE52" i="1"/>
  <c r="AA52" i="1"/>
  <c r="Z52" i="1"/>
  <c r="AB53" i="1"/>
  <c r="Z54" i="1"/>
  <c r="AA70" i="1"/>
  <c r="AB89" i="1"/>
  <c r="Z91" i="1"/>
  <c r="Z92" i="1"/>
  <c r="AA104" i="1"/>
  <c r="AA106" i="1"/>
  <c r="AC107" i="1"/>
  <c r="AB107" i="1"/>
  <c r="AI107" i="1"/>
  <c r="AH107" i="1"/>
  <c r="AF108" i="1"/>
  <c r="AD108" i="1"/>
  <c r="AC108" i="1"/>
  <c r="AG111" i="1"/>
  <c r="AF111" i="1"/>
  <c r="AJ111" i="1"/>
  <c r="AI111" i="1"/>
  <c r="AH111" i="1"/>
  <c r="AF118" i="1"/>
  <c r="AE118" i="1"/>
  <c r="AJ118" i="1"/>
  <c r="AD129" i="1"/>
  <c r="AF131" i="1"/>
  <c r="AI132" i="1"/>
  <c r="AF136" i="1"/>
  <c r="AB142" i="1"/>
  <c r="AA145" i="1"/>
  <c r="AG148" i="1"/>
  <c r="AG157" i="1"/>
  <c r="AD170" i="1"/>
  <c r="AJ170" i="1"/>
  <c r="AH172" i="1"/>
  <c r="Z178" i="1"/>
  <c r="AC186" i="1"/>
  <c r="AJ187" i="1"/>
  <c r="Z209" i="1"/>
  <c r="AG232" i="1"/>
  <c r="AE239" i="1"/>
  <c r="AD267" i="1"/>
  <c r="AA267" i="1"/>
  <c r="AB267" i="1"/>
  <c r="Z267" i="1"/>
  <c r="AJ267" i="1"/>
  <c r="AI267" i="1"/>
  <c r="AH267" i="1"/>
  <c r="AE267" i="1"/>
  <c r="AC267" i="1"/>
  <c r="AG267" i="1"/>
  <c r="Z281" i="1"/>
  <c r="AH72" i="1"/>
  <c r="AG72" i="1"/>
  <c r="AE93" i="1"/>
  <c r="AD93" i="1"/>
  <c r="AG93" i="1"/>
  <c r="AC93" i="1"/>
  <c r="AB93" i="1"/>
  <c r="AG95" i="1"/>
  <c r="AF95" i="1"/>
  <c r="AE129" i="1"/>
  <c r="AG131" i="1"/>
  <c r="AI136" i="1"/>
  <c r="AH148" i="1"/>
  <c r="AJ157" i="1"/>
  <c r="AJ172" i="1"/>
  <c r="AF178" i="1"/>
  <c r="AD186" i="1"/>
  <c r="AC209" i="1"/>
  <c r="AH232" i="1"/>
  <c r="AF239" i="1"/>
  <c r="AF267" i="1"/>
  <c r="AJ284" i="1"/>
  <c r="AJ236" i="1"/>
  <c r="AH236" i="1"/>
  <c r="AG236" i="1"/>
  <c r="AI236" i="1"/>
  <c r="AF236" i="1"/>
  <c r="AE236" i="1"/>
  <c r="AA236" i="1"/>
  <c r="AC258" i="1"/>
  <c r="AD258" i="1"/>
  <c r="AA258" i="1"/>
  <c r="AG258" i="1"/>
  <c r="AB258" i="1"/>
  <c r="AI258" i="1"/>
  <c r="AH258" i="1"/>
  <c r="AC354" i="1"/>
  <c r="AI354" i="1"/>
  <c r="AD354" i="1"/>
  <c r="AH354" i="1"/>
  <c r="AE354" i="1"/>
  <c r="AB354" i="1"/>
  <c r="AA354" i="1"/>
  <c r="AJ354" i="1"/>
  <c r="AG354" i="1"/>
  <c r="AF354" i="1"/>
  <c r="Z231" i="1"/>
  <c r="AF231" i="1"/>
  <c r="AA231" i="1"/>
  <c r="AG231" i="1"/>
  <c r="AB292" i="1"/>
  <c r="AD292" i="1"/>
  <c r="AE292" i="1"/>
  <c r="Z292" i="1"/>
  <c r="AJ292" i="1"/>
  <c r="AI292" i="1"/>
  <c r="AH292" i="1"/>
  <c r="AF292" i="1"/>
  <c r="AC292" i="1"/>
  <c r="AG292" i="1"/>
  <c r="Z354" i="1"/>
  <c r="AJ26" i="1"/>
  <c r="AI26" i="1"/>
  <c r="AH56" i="1"/>
  <c r="AG56" i="1"/>
  <c r="AJ90" i="1"/>
  <c r="AI90" i="1"/>
  <c r="AH120" i="1"/>
  <c r="AG120" i="1"/>
  <c r="AC146" i="1"/>
  <c r="AH146" i="1"/>
  <c r="AF146" i="1"/>
  <c r="AE146" i="1"/>
  <c r="AI154" i="1"/>
  <c r="AH154" i="1"/>
  <c r="Z165" i="1"/>
  <c r="AE165" i="1"/>
  <c r="AC165" i="1"/>
  <c r="AB165" i="1"/>
  <c r="Z167" i="1"/>
  <c r="AE167" i="1"/>
  <c r="AJ167" i="1"/>
  <c r="AE180" i="1"/>
  <c r="AC180" i="1"/>
  <c r="AA180" i="1"/>
  <c r="Z180" i="1"/>
  <c r="AG214" i="1"/>
  <c r="AE214" i="1"/>
  <c r="AD231" i="1"/>
  <c r="AE234" i="1"/>
  <c r="AD234" i="1"/>
  <c r="AA234" i="1"/>
  <c r="Z234" i="1"/>
  <c r="AJ234" i="1"/>
  <c r="AF234" i="1"/>
  <c r="AD236" i="1"/>
  <c r="AJ258" i="1"/>
  <c r="AF293" i="1"/>
  <c r="AG293" i="1"/>
  <c r="Z293" i="1"/>
  <c r="AB293" i="1"/>
  <c r="AJ293" i="1"/>
  <c r="AH293" i="1"/>
  <c r="AE293" i="1"/>
  <c r="AA293" i="1"/>
  <c r="AC293" i="1"/>
  <c r="AC11" i="1"/>
  <c r="AB11" i="1"/>
  <c r="AG15" i="1"/>
  <c r="AF15" i="1"/>
  <c r="Z26" i="1"/>
  <c r="Z30" i="1"/>
  <c r="AA41" i="1"/>
  <c r="Z41" i="1"/>
  <c r="AE45" i="1"/>
  <c r="AD45" i="1"/>
  <c r="Z56" i="1"/>
  <c r="Z60" i="1"/>
  <c r="AC75" i="1"/>
  <c r="AB75" i="1"/>
  <c r="AG79" i="1"/>
  <c r="AF79" i="1"/>
  <c r="Z90" i="1"/>
  <c r="Z94" i="1"/>
  <c r="AA105" i="1"/>
  <c r="Z105" i="1"/>
  <c r="AE109" i="1"/>
  <c r="AD109" i="1"/>
  <c r="Z120" i="1"/>
  <c r="Z146" i="1"/>
  <c r="Z154" i="1"/>
  <c r="AA165" i="1"/>
  <c r="AA167" i="1"/>
  <c r="AB180" i="1"/>
  <c r="AG182" i="1"/>
  <c r="Z182" i="1"/>
  <c r="AJ182" i="1"/>
  <c r="AI182" i="1"/>
  <c r="AA192" i="1"/>
  <c r="AH192" i="1"/>
  <c r="Z214" i="1"/>
  <c r="AE231" i="1"/>
  <c r="AB234" i="1"/>
  <c r="AD293" i="1"/>
  <c r="Z322" i="1"/>
  <c r="AC322" i="1"/>
  <c r="AE322" i="1"/>
  <c r="AA322" i="1"/>
  <c r="AH322" i="1"/>
  <c r="AG322" i="1"/>
  <c r="AF322" i="1"/>
  <c r="AD322" i="1"/>
  <c r="AB322" i="1"/>
  <c r="Z183" i="1"/>
  <c r="AG183" i="1"/>
  <c r="AE183" i="1"/>
  <c r="AD183" i="1"/>
  <c r="AJ193" i="1"/>
  <c r="AB193" i="1"/>
  <c r="AI193" i="1"/>
  <c r="AG193" i="1"/>
  <c r="AF193" i="1"/>
  <c r="AG195" i="1"/>
  <c r="Z195" i="1"/>
  <c r="AG230" i="1"/>
  <c r="AE230" i="1"/>
  <c r="AB230" i="1"/>
  <c r="AA230" i="1"/>
  <c r="AH230" i="1"/>
  <c r="AH231" i="1"/>
  <c r="AC259" i="1"/>
  <c r="AA259" i="1"/>
  <c r="AI259" i="1"/>
  <c r="AH259" i="1"/>
  <c r="AB259" i="1"/>
  <c r="Z279" i="1"/>
  <c r="AG279" i="1"/>
  <c r="AJ279" i="1"/>
  <c r="AC279" i="1"/>
  <c r="AI279" i="1"/>
  <c r="AH279" i="1"/>
  <c r="AF279" i="1"/>
  <c r="AE279" i="1"/>
  <c r="AD279" i="1"/>
  <c r="AB279" i="1"/>
  <c r="AI293" i="1"/>
  <c r="AI322" i="1"/>
  <c r="AJ337" i="1"/>
  <c r="AH337" i="1"/>
  <c r="AB337" i="1"/>
  <c r="AA337" i="1"/>
  <c r="AF337" i="1"/>
  <c r="AC337" i="1"/>
  <c r="Z337" i="1"/>
  <c r="AD337" i="1"/>
  <c r="AE337" i="1"/>
  <c r="AI113" i="1"/>
  <c r="AH113" i="1"/>
  <c r="AD4" i="1"/>
  <c r="AC4" i="1"/>
  <c r="AA11" i="1"/>
  <c r="AA15" i="1"/>
  <c r="AB26" i="1"/>
  <c r="AB34" i="1"/>
  <c r="AA34" i="1"/>
  <c r="AF38" i="1"/>
  <c r="AE38" i="1"/>
  <c r="AC41" i="1"/>
  <c r="AA45" i="1"/>
  <c r="AB56" i="1"/>
  <c r="AD68" i="1"/>
  <c r="AC68" i="1"/>
  <c r="AA75" i="1"/>
  <c r="AA79" i="1"/>
  <c r="AB90" i="1"/>
  <c r="AB98" i="1"/>
  <c r="AA98" i="1"/>
  <c r="AF102" i="1"/>
  <c r="AE102" i="1"/>
  <c r="AC105" i="1"/>
  <c r="AA109" i="1"/>
  <c r="Z113" i="1"/>
  <c r="AB120" i="1"/>
  <c r="AG125" i="1"/>
  <c r="AE125" i="1"/>
  <c r="AD125" i="1"/>
  <c r="AD130" i="1"/>
  <c r="AB130" i="1"/>
  <c r="AA130" i="1"/>
  <c r="AG141" i="1"/>
  <c r="AE141" i="1"/>
  <c r="AD141" i="1"/>
  <c r="AB146" i="1"/>
  <c r="AB154" i="1"/>
  <c r="AD155" i="1"/>
  <c r="AF155" i="1"/>
  <c r="AC155" i="1"/>
  <c r="AB155" i="1"/>
  <c r="AF165" i="1"/>
  <c r="AC167" i="1"/>
  <c r="AF180" i="1"/>
  <c r="AB182" i="1"/>
  <c r="AA183" i="1"/>
  <c r="AB192" i="1"/>
  <c r="Z193" i="1"/>
  <c r="AC194" i="1"/>
  <c r="AE194" i="1"/>
  <c r="AB194" i="1"/>
  <c r="AA194" i="1"/>
  <c r="AA195" i="1"/>
  <c r="AE196" i="1"/>
  <c r="AA196" i="1"/>
  <c r="AJ196" i="1"/>
  <c r="AH197" i="1"/>
  <c r="AF197" i="1"/>
  <c r="AE197" i="1"/>
  <c r="Z204" i="1"/>
  <c r="AF205" i="1"/>
  <c r="AI205" i="1"/>
  <c r="AD205" i="1"/>
  <c r="AJ205" i="1"/>
  <c r="AF211" i="1"/>
  <c r="AJ211" i="1"/>
  <c r="AG211" i="1"/>
  <c r="AE211" i="1"/>
  <c r="AD211" i="1"/>
  <c r="AC211" i="1"/>
  <c r="AB214" i="1"/>
  <c r="AD219" i="1"/>
  <c r="AJ219" i="1"/>
  <c r="AF219" i="1"/>
  <c r="AB219" i="1"/>
  <c r="AE219" i="1"/>
  <c r="AC226" i="1"/>
  <c r="AA226" i="1"/>
  <c r="AG226" i="1"/>
  <c r="AD226" i="1"/>
  <c r="AB226" i="1"/>
  <c r="Z230" i="1"/>
  <c r="AI231" i="1"/>
  <c r="AG234" i="1"/>
  <c r="Z259" i="1"/>
  <c r="AA279" i="1"/>
  <c r="AD283" i="1"/>
  <c r="AH283" i="1"/>
  <c r="AF283" i="1"/>
  <c r="AI283" i="1"/>
  <c r="AG283" i="1"/>
  <c r="AE283" i="1"/>
  <c r="AJ283" i="1"/>
  <c r="AC283" i="1"/>
  <c r="AB283" i="1"/>
  <c r="AA283" i="1"/>
  <c r="AE332" i="1"/>
  <c r="AF332" i="1"/>
  <c r="AC332" i="1"/>
  <c r="AI332" i="1"/>
  <c r="AD332" i="1"/>
  <c r="AB332" i="1"/>
  <c r="AJ332" i="1"/>
  <c r="AH332" i="1"/>
  <c r="AG332" i="1"/>
  <c r="AA332" i="1"/>
  <c r="Z332" i="1"/>
  <c r="Z199" i="1"/>
  <c r="AA199" i="1"/>
  <c r="AI200" i="1"/>
  <c r="AJ200" i="1"/>
  <c r="AH200" i="1"/>
  <c r="AD203" i="1"/>
  <c r="AC203" i="1"/>
  <c r="Z203" i="1"/>
  <c r="AC210" i="1"/>
  <c r="AJ210" i="1"/>
  <c r="AI210" i="1"/>
  <c r="AH210" i="1"/>
  <c r="AG210" i="1"/>
  <c r="AI216" i="1"/>
  <c r="AC216" i="1"/>
  <c r="AF216" i="1"/>
  <c r="AE216" i="1"/>
  <c r="AD216" i="1"/>
  <c r="AB216" i="1"/>
  <c r="AJ231" i="1"/>
  <c r="AB233" i="1"/>
  <c r="AI233" i="1"/>
  <c r="AF233" i="1"/>
  <c r="AE233" i="1"/>
  <c r="AD233" i="1"/>
  <c r="AC302" i="1"/>
  <c r="Z302" i="1"/>
  <c r="AI302" i="1"/>
  <c r="AH302" i="1"/>
  <c r="AB302" i="1"/>
  <c r="AD302" i="1"/>
  <c r="AG302" i="1"/>
  <c r="AF302" i="1"/>
  <c r="AD251" i="1"/>
  <c r="AF251" i="1"/>
  <c r="AI251" i="1"/>
  <c r="AH251" i="1"/>
  <c r="AH271" i="1"/>
  <c r="AJ271" i="1"/>
  <c r="AC271" i="1"/>
  <c r="AI271" i="1"/>
  <c r="AF271" i="1"/>
  <c r="AE271" i="1"/>
  <c r="AB324" i="1"/>
  <c r="AH324" i="1"/>
  <c r="AI324" i="1"/>
  <c r="AE324" i="1"/>
  <c r="AD324" i="1"/>
  <c r="AF324" i="1"/>
  <c r="AC324" i="1"/>
  <c r="AA324" i="1"/>
  <c r="Z324" i="1"/>
  <c r="AG324" i="1"/>
  <c r="AF237" i="1"/>
  <c r="AD237" i="1"/>
  <c r="AH237" i="1"/>
  <c r="AC237" i="1"/>
  <c r="AB237" i="1"/>
  <c r="AE251" i="1"/>
  <c r="AH255" i="1"/>
  <c r="AD255" i="1"/>
  <c r="AJ255" i="1"/>
  <c r="AF255" i="1"/>
  <c r="AE255" i="1"/>
  <c r="AG271" i="1"/>
  <c r="AG289" i="1"/>
  <c r="AH289" i="1"/>
  <c r="AF289" i="1"/>
  <c r="AC289" i="1"/>
  <c r="AE289" i="1"/>
  <c r="AD289" i="1"/>
  <c r="AA289" i="1"/>
  <c r="Z289" i="1"/>
  <c r="AF312" i="1"/>
  <c r="AG312" i="1"/>
  <c r="AD312" i="1"/>
  <c r="AH312" i="1"/>
  <c r="AE312" i="1"/>
  <c r="AC312" i="1"/>
  <c r="AB312" i="1"/>
  <c r="Z312" i="1"/>
  <c r="AJ312" i="1"/>
  <c r="AB308" i="1"/>
  <c r="AA308" i="1"/>
  <c r="AH308" i="1"/>
  <c r="AF308" i="1"/>
  <c r="AC308" i="1"/>
  <c r="Z308" i="1"/>
  <c r="AI308" i="1"/>
  <c r="AH412" i="1"/>
  <c r="AE412" i="1"/>
  <c r="AJ412" i="1"/>
  <c r="AD412" i="1"/>
  <c r="AI412" i="1"/>
  <c r="AG412" i="1"/>
  <c r="AB412" i="1"/>
  <c r="Z412" i="1"/>
  <c r="AC412" i="1"/>
  <c r="AF412" i="1"/>
  <c r="AA412" i="1"/>
  <c r="AB169" i="1"/>
  <c r="AJ169" i="1"/>
  <c r="AI184" i="1"/>
  <c r="AE184" i="1"/>
  <c r="AE212" i="1"/>
  <c r="Z212" i="1"/>
  <c r="AF212" i="1"/>
  <c r="AB217" i="1"/>
  <c r="AE217" i="1"/>
  <c r="AG237" i="1"/>
  <c r="AA240" i="1"/>
  <c r="AC240" i="1"/>
  <c r="AJ240" i="1"/>
  <c r="AG240" i="1"/>
  <c r="AF240" i="1"/>
  <c r="AJ241" i="1"/>
  <c r="AE241" i="1"/>
  <c r="AB241" i="1"/>
  <c r="AA241" i="1"/>
  <c r="AC242" i="1"/>
  <c r="AH242" i="1"/>
  <c r="Z242" i="1"/>
  <c r="AB243" i="1"/>
  <c r="AJ243" i="1"/>
  <c r="AI243" i="1"/>
  <c r="AC255" i="1"/>
  <c r="AI264" i="1"/>
  <c r="AB264" i="1"/>
  <c r="AJ264" i="1"/>
  <c r="AD264" i="1"/>
  <c r="AH264" i="1"/>
  <c r="AE264" i="1"/>
  <c r="AC264" i="1"/>
  <c r="AG308" i="1"/>
  <c r="AH320" i="1"/>
  <c r="AF320" i="1"/>
  <c r="AI320" i="1"/>
  <c r="AG320" i="1"/>
  <c r="AD320" i="1"/>
  <c r="AJ320" i="1"/>
  <c r="AE320" i="1"/>
  <c r="AC320" i="1"/>
  <c r="AA320" i="1"/>
  <c r="Z320" i="1"/>
  <c r="AJ414" i="1"/>
  <c r="AG414" i="1"/>
  <c r="AF414" i="1"/>
  <c r="AE414" i="1"/>
  <c r="AD414" i="1"/>
  <c r="AB414" i="1"/>
  <c r="AI414" i="1"/>
  <c r="AC414" i="1"/>
  <c r="AA414" i="1"/>
  <c r="Z414" i="1"/>
  <c r="AH414" i="1"/>
  <c r="Z144" i="1"/>
  <c r="Z169" i="1"/>
  <c r="AF173" i="1"/>
  <c r="AC173" i="1"/>
  <c r="Z184" i="1"/>
  <c r="Z207" i="1"/>
  <c r="AA212" i="1"/>
  <c r="Z217" i="1"/>
  <c r="AI237" i="1"/>
  <c r="Z240" i="1"/>
  <c r="Z241" i="1"/>
  <c r="AA242" i="1"/>
  <c r="Z243" i="1"/>
  <c r="AE244" i="1"/>
  <c r="AI244" i="1"/>
  <c r="AF244" i="1"/>
  <c r="AD244" i="1"/>
  <c r="AG255" i="1"/>
  <c r="Z263" i="1"/>
  <c r="AH263" i="1"/>
  <c r="AG263" i="1"/>
  <c r="AF263" i="1"/>
  <c r="AE263" i="1"/>
  <c r="Z264" i="1"/>
  <c r="AH287" i="1"/>
  <c r="Z287" i="1"/>
  <c r="AC287" i="1"/>
  <c r="AJ287" i="1"/>
  <c r="AG287" i="1"/>
  <c r="AF287" i="1"/>
  <c r="AD287" i="1"/>
  <c r="AB287" i="1"/>
  <c r="AJ308" i="1"/>
  <c r="AB320" i="1"/>
  <c r="AG342" i="1"/>
  <c r="AI342" i="1"/>
  <c r="AC342" i="1"/>
  <c r="AB342" i="1"/>
  <c r="Z342" i="1"/>
  <c r="AF342" i="1"/>
  <c r="AH342" i="1"/>
  <c r="AJ342" i="1"/>
  <c r="AD347" i="1"/>
  <c r="Z347" i="1"/>
  <c r="AC347" i="1"/>
  <c r="AE347" i="1"/>
  <c r="AB347" i="1"/>
  <c r="AJ347" i="1"/>
  <c r="AH347" i="1"/>
  <c r="AF347" i="1"/>
  <c r="AI347" i="1"/>
  <c r="AA347" i="1"/>
  <c r="AG347" i="1"/>
  <c r="AJ237" i="1"/>
  <c r="AG245" i="1"/>
  <c r="AD245" i="1"/>
  <c r="AA245" i="1"/>
  <c r="Z245" i="1"/>
  <c r="AI255" i="1"/>
  <c r="AG262" i="1"/>
  <c r="AA262" i="1"/>
  <c r="AI262" i="1"/>
  <c r="AH262" i="1"/>
  <c r="AC301" i="1"/>
  <c r="AI301" i="1"/>
  <c r="AE301" i="1"/>
  <c r="AB301" i="1"/>
  <c r="AA301" i="1"/>
  <c r="AG301" i="1"/>
  <c r="AA315" i="1"/>
  <c r="AJ315" i="1"/>
  <c r="AG315" i="1"/>
  <c r="AE315" i="1"/>
  <c r="AI315" i="1"/>
  <c r="AH315" i="1"/>
  <c r="Z315" i="1"/>
  <c r="AA342" i="1"/>
  <c r="AJ369" i="1"/>
  <c r="Z369" i="1"/>
  <c r="AI369" i="1"/>
  <c r="AH369" i="1"/>
  <c r="AG369" i="1"/>
  <c r="AE369" i="1"/>
  <c r="AC369" i="1"/>
  <c r="AB369" i="1"/>
  <c r="AD369" i="1"/>
  <c r="AF369" i="1"/>
  <c r="AA369" i="1"/>
  <c r="Z213" i="1"/>
  <c r="Z224" i="1"/>
  <c r="AJ225" i="1"/>
  <c r="AG225" i="1"/>
  <c r="AH225" i="1"/>
  <c r="AF225" i="1"/>
  <c r="Z247" i="1"/>
  <c r="AI247" i="1"/>
  <c r="AH247" i="1"/>
  <c r="AC261" i="1"/>
  <c r="AF261" i="1"/>
  <c r="AJ261" i="1"/>
  <c r="AJ282" i="1"/>
  <c r="Z282" i="1"/>
  <c r="AI282" i="1"/>
  <c r="AH282" i="1"/>
  <c r="AF282" i="1"/>
  <c r="AE282" i="1"/>
  <c r="AF285" i="1"/>
  <c r="AH285" i="1"/>
  <c r="AD285" i="1"/>
  <c r="AA285" i="1"/>
  <c r="AJ285" i="1"/>
  <c r="AI285" i="1"/>
  <c r="AI248" i="1"/>
  <c r="AF248" i="1"/>
  <c r="AH248" i="1"/>
  <c r="AD248" i="1"/>
  <c r="AC248" i="1"/>
  <c r="AA299" i="1"/>
  <c r="AD299" i="1"/>
  <c r="AE299" i="1"/>
  <c r="Z299" i="1"/>
  <c r="AJ299" i="1"/>
  <c r="AI299" i="1"/>
  <c r="AH299" i="1"/>
  <c r="AF299" i="1"/>
  <c r="AC299" i="1"/>
  <c r="AG321" i="1"/>
  <c r="AI321" i="1"/>
  <c r="AJ321" i="1"/>
  <c r="AD321" i="1"/>
  <c r="AB321" i="1"/>
  <c r="AH321" i="1"/>
  <c r="AF321" i="1"/>
  <c r="AE321" i="1"/>
  <c r="AG278" i="1"/>
  <c r="AC278" i="1"/>
  <c r="AF278" i="1"/>
  <c r="AE319" i="1"/>
  <c r="AC319" i="1"/>
  <c r="Z319" i="1"/>
  <c r="AJ319" i="1"/>
  <c r="AI319" i="1"/>
  <c r="AH319" i="1"/>
  <c r="AG319" i="1"/>
  <c r="AF319" i="1"/>
  <c r="AA319" i="1"/>
  <c r="AG326" i="1"/>
  <c r="AF326" i="1"/>
  <c r="AE326" i="1"/>
  <c r="AJ326" i="1"/>
  <c r="AH326" i="1"/>
  <c r="AD326" i="1"/>
  <c r="AC326" i="1"/>
  <c r="AI326" i="1"/>
  <c r="AB329" i="1"/>
  <c r="AF329" i="1"/>
  <c r="AA329" i="1"/>
  <c r="Z329" i="1"/>
  <c r="AI329" i="1"/>
  <c r="AE329" i="1"/>
  <c r="AD329" i="1"/>
  <c r="AG266" i="1"/>
  <c r="Z266" i="1"/>
  <c r="AJ278" i="1"/>
  <c r="AC325" i="1"/>
  <c r="AI325" i="1"/>
  <c r="AH325" i="1"/>
  <c r="AJ325" i="1"/>
  <c r="AE325" i="1"/>
  <c r="AD325" i="1"/>
  <c r="AG325" i="1"/>
  <c r="AF325" i="1"/>
  <c r="Z325" i="1"/>
  <c r="AH223" i="1"/>
  <c r="AB223" i="1"/>
  <c r="AB249" i="1"/>
  <c r="Z249" i="1"/>
  <c r="AF253" i="1"/>
  <c r="AJ253" i="1"/>
  <c r="AA266" i="1"/>
  <c r="AC274" i="1"/>
  <c r="AJ274" i="1"/>
  <c r="AI274" i="1"/>
  <c r="AB274" i="1"/>
  <c r="AA325" i="1"/>
  <c r="Z327" i="1"/>
  <c r="AA327" i="1"/>
  <c r="AC327" i="1"/>
  <c r="AG327" i="1"/>
  <c r="AE327" i="1"/>
  <c r="AH327" i="1"/>
  <c r="AF327" i="1"/>
  <c r="AA364" i="1"/>
  <c r="AJ364" i="1"/>
  <c r="AG364" i="1"/>
  <c r="AF364" i="1"/>
  <c r="AI364" i="1"/>
  <c r="AE364" i="1"/>
  <c r="AC364" i="1"/>
  <c r="AB364" i="1"/>
  <c r="AH364" i="1"/>
  <c r="AD364" i="1"/>
  <c r="Z364" i="1"/>
  <c r="AA336" i="1"/>
  <c r="AB336" i="1"/>
  <c r="AF336" i="1"/>
  <c r="AE336" i="1"/>
  <c r="AC336" i="1"/>
  <c r="AI336" i="1"/>
  <c r="AJ336" i="1"/>
  <c r="AD336" i="1"/>
  <c r="AH268" i="1"/>
  <c r="AI268" i="1"/>
  <c r="AA274" i="1"/>
  <c r="AD327" i="1"/>
  <c r="Z336" i="1"/>
  <c r="AE339" i="1"/>
  <c r="AH339" i="1"/>
  <c r="AG339" i="1"/>
  <c r="AJ339" i="1"/>
  <c r="AD339" i="1"/>
  <c r="AB341" i="1"/>
  <c r="AG341" i="1"/>
  <c r="AF341" i="1"/>
  <c r="AC341" i="1"/>
  <c r="AI341" i="1"/>
  <c r="AH341" i="1"/>
  <c r="AE341" i="1"/>
  <c r="AD341" i="1"/>
  <c r="AA341" i="1"/>
  <c r="AC223" i="1"/>
  <c r="AG246" i="1"/>
  <c r="AA246" i="1"/>
  <c r="AD249" i="1"/>
  <c r="AB253" i="1"/>
  <c r="AD266" i="1"/>
  <c r="Z268" i="1"/>
  <c r="AD274" i="1"/>
  <c r="AE276" i="1"/>
  <c r="AC276" i="1"/>
  <c r="AB276" i="1"/>
  <c r="AI327" i="1"/>
  <c r="AG336" i="1"/>
  <c r="AE371" i="1"/>
  <c r="Z371" i="1"/>
  <c r="AB371" i="1"/>
  <c r="AA371" i="1"/>
  <c r="AJ371" i="1"/>
  <c r="AH371" i="1"/>
  <c r="AG371" i="1"/>
  <c r="AD371" i="1"/>
  <c r="AI371" i="1"/>
  <c r="AF371" i="1"/>
  <c r="AH336" i="1"/>
  <c r="AC380" i="1"/>
  <c r="AJ380" i="1"/>
  <c r="AH380" i="1"/>
  <c r="AG380" i="1"/>
  <c r="AF380" i="1"/>
  <c r="AI380" i="1"/>
  <c r="AE380" i="1"/>
  <c r="AD380" i="1"/>
  <c r="AB380" i="1"/>
  <c r="AA380" i="1"/>
  <c r="Z380" i="1"/>
  <c r="AE260" i="1"/>
  <c r="AI260" i="1"/>
  <c r="AD275" i="1"/>
  <c r="AH275" i="1"/>
  <c r="AI280" i="1"/>
  <c r="AH280" i="1"/>
  <c r="AB280" i="1"/>
  <c r="AI291" i="1"/>
  <c r="AA291" i="1"/>
  <c r="AG291" i="1"/>
  <c r="AI318" i="1"/>
  <c r="AE318" i="1"/>
  <c r="AJ318" i="1"/>
  <c r="AH318" i="1"/>
  <c r="AC362" i="1"/>
  <c r="AB362" i="1"/>
  <c r="AJ362" i="1"/>
  <c r="AI362" i="1"/>
  <c r="AH362" i="1"/>
  <c r="AG362" i="1"/>
  <c r="AE362" i="1"/>
  <c r="AA362" i="1"/>
  <c r="Z362" i="1"/>
  <c r="AA413" i="1"/>
  <c r="AJ413" i="1"/>
  <c r="AI413" i="1"/>
  <c r="AH413" i="1"/>
  <c r="AD413" i="1"/>
  <c r="AF413" i="1"/>
  <c r="AG413" i="1"/>
  <c r="AE413" i="1"/>
  <c r="AC413" i="1"/>
  <c r="AB413" i="1"/>
  <c r="Z413" i="1"/>
  <c r="AE303" i="1"/>
  <c r="AG303" i="1"/>
  <c r="AF303" i="1"/>
  <c r="AH304" i="1"/>
  <c r="AI304" i="1"/>
  <c r="AF304" i="1"/>
  <c r="AD304" i="1"/>
  <c r="AC304" i="1"/>
  <c r="AI307" i="1"/>
  <c r="AG307" i="1"/>
  <c r="AC309" i="1"/>
  <c r="AA309" i="1"/>
  <c r="AC317" i="1"/>
  <c r="AJ317" i="1"/>
  <c r="Z317" i="1"/>
  <c r="AI317" i="1"/>
  <c r="AH357" i="1"/>
  <c r="AI357" i="1"/>
  <c r="AG357" i="1"/>
  <c r="AC357" i="1"/>
  <c r="AB357" i="1"/>
  <c r="AJ357" i="1"/>
  <c r="AE357" i="1"/>
  <c r="Z357" i="1"/>
  <c r="AF357" i="1"/>
  <c r="AD357" i="1"/>
  <c r="AI323" i="1"/>
  <c r="Z323" i="1"/>
  <c r="AJ323" i="1"/>
  <c r="AF323" i="1"/>
  <c r="AE323" i="1"/>
  <c r="AD331" i="1"/>
  <c r="AJ331" i="1"/>
  <c r="AG331" i="1"/>
  <c r="AH331" i="1"/>
  <c r="AC331" i="1"/>
  <c r="AB331" i="1"/>
  <c r="AD363" i="1"/>
  <c r="AG363" i="1"/>
  <c r="AJ363" i="1"/>
  <c r="AI363" i="1"/>
  <c r="AH363" i="1"/>
  <c r="AE363" i="1"/>
  <c r="AB363" i="1"/>
  <c r="AA363" i="1"/>
  <c r="AF363" i="1"/>
  <c r="AC363" i="1"/>
  <c r="Z363" i="1"/>
  <c r="AA323" i="1"/>
  <c r="Z331" i="1"/>
  <c r="AA272" i="1"/>
  <c r="AE272" i="1"/>
  <c r="AF272" i="1"/>
  <c r="AD294" i="1"/>
  <c r="Z294" i="1"/>
  <c r="AB294" i="1"/>
  <c r="AB303" i="1"/>
  <c r="AB304" i="1"/>
  <c r="AB307" i="1"/>
  <c r="AD309" i="1"/>
  <c r="AJ316" i="1"/>
  <c r="AD316" i="1"/>
  <c r="AC316" i="1"/>
  <c r="AA316" i="1"/>
  <c r="AD317" i="1"/>
  <c r="AB323" i="1"/>
  <c r="AA331" i="1"/>
  <c r="AE340" i="1"/>
  <c r="AH340" i="1"/>
  <c r="Z340" i="1"/>
  <c r="AJ340" i="1"/>
  <c r="AH351" i="1"/>
  <c r="AJ351" i="1"/>
  <c r="Z351" i="1"/>
  <c r="AD351" i="1"/>
  <c r="AC351" i="1"/>
  <c r="AI351" i="1"/>
  <c r="AF346" i="1"/>
  <c r="AH346" i="1"/>
  <c r="AG346" i="1"/>
  <c r="AE346" i="1"/>
  <c r="AI346" i="1"/>
  <c r="AC346" i="1"/>
  <c r="AA351" i="1"/>
  <c r="AA368" i="1"/>
  <c r="AF368" i="1"/>
  <c r="AJ368" i="1"/>
  <c r="AI368" i="1"/>
  <c r="AH368" i="1"/>
  <c r="AG368" i="1"/>
  <c r="AD368" i="1"/>
  <c r="AB368" i="1"/>
  <c r="Z368" i="1"/>
  <c r="AC370" i="1"/>
  <c r="AE370" i="1"/>
  <c r="AF370" i="1"/>
  <c r="AD370" i="1"/>
  <c r="AI370" i="1"/>
  <c r="AG370" i="1"/>
  <c r="AB370" i="1"/>
  <c r="AB345" i="1"/>
  <c r="AJ345" i="1"/>
  <c r="AI345" i="1"/>
  <c r="AG345" i="1"/>
  <c r="AE345" i="1"/>
  <c r="AA346" i="1"/>
  <c r="AE351" i="1"/>
  <c r="AE356" i="1"/>
  <c r="AF356" i="1"/>
  <c r="AD356" i="1"/>
  <c r="AJ356" i="1"/>
  <c r="AH356" i="1"/>
  <c r="AC356" i="1"/>
  <c r="Z356" i="1"/>
  <c r="AE368" i="1"/>
  <c r="AA370" i="1"/>
  <c r="Z389" i="1"/>
  <c r="AB389" i="1"/>
  <c r="AJ389" i="1"/>
  <c r="AI389" i="1"/>
  <c r="AD389" i="1"/>
  <c r="AH389" i="1"/>
  <c r="AA389" i="1"/>
  <c r="AB346" i="1"/>
  <c r="AF351" i="1"/>
  <c r="AH370" i="1"/>
  <c r="AJ385" i="1"/>
  <c r="AF385" i="1"/>
  <c r="AB385" i="1"/>
  <c r="AG385" i="1"/>
  <c r="AE385" i="1"/>
  <c r="AD385" i="1"/>
  <c r="AH385" i="1"/>
  <c r="AC385" i="1"/>
  <c r="AH335" i="1"/>
  <c r="AC335" i="1"/>
  <c r="AF335" i="1"/>
  <c r="AI335" i="1"/>
  <c r="Z335" i="1"/>
  <c r="AI360" i="1"/>
  <c r="AG360" i="1"/>
  <c r="AJ360" i="1"/>
  <c r="AH360" i="1"/>
  <c r="AE360" i="1"/>
  <c r="AC360" i="1"/>
  <c r="AA360" i="1"/>
  <c r="Z360" i="1"/>
  <c r="AF365" i="1"/>
  <c r="AH365" i="1"/>
  <c r="AG365" i="1"/>
  <c r="AE365" i="1"/>
  <c r="AD365" i="1"/>
  <c r="AC365" i="1"/>
  <c r="AJ365" i="1"/>
  <c r="AB365" i="1"/>
  <c r="AA365" i="1"/>
  <c r="AI385" i="1"/>
  <c r="AJ353" i="1"/>
  <c r="AH353" i="1"/>
  <c r="AI353" i="1"/>
  <c r="AE353" i="1"/>
  <c r="AD395" i="1"/>
  <c r="AI395" i="1"/>
  <c r="AH395" i="1"/>
  <c r="AJ395" i="1"/>
  <c r="AG395" i="1"/>
  <c r="AF395" i="1"/>
  <c r="Z395" i="1"/>
  <c r="AB395" i="1"/>
  <c r="AA395" i="1"/>
  <c r="AC395" i="1"/>
  <c r="AB361" i="1"/>
  <c r="AA361" i="1"/>
  <c r="AH361" i="1"/>
  <c r="AG361" i="1"/>
  <c r="AH373" i="1"/>
  <c r="AB378" i="1"/>
  <c r="AJ378" i="1"/>
  <c r="AI378" i="1"/>
  <c r="AF378" i="1"/>
  <c r="AB400" i="1"/>
  <c r="AA400" i="1"/>
  <c r="AE400" i="1"/>
  <c r="AG400" i="1"/>
  <c r="AF400" i="1"/>
  <c r="AD400" i="1"/>
  <c r="AH400" i="1"/>
  <c r="AC400" i="1"/>
  <c r="Z400" i="1"/>
  <c r="AJ400" i="1"/>
  <c r="AI400" i="1"/>
  <c r="AF349" i="1"/>
  <c r="AE349" i="1"/>
  <c r="AD361" i="1"/>
  <c r="AA378" i="1"/>
  <c r="AA384" i="1"/>
  <c r="AG384" i="1"/>
  <c r="AJ384" i="1"/>
  <c r="AI384" i="1"/>
  <c r="AH384" i="1"/>
  <c r="AB384" i="1"/>
  <c r="AF384" i="1"/>
  <c r="AE384" i="1"/>
  <c r="AI416" i="1"/>
  <c r="AE416" i="1"/>
  <c r="AD416" i="1"/>
  <c r="Z416" i="1"/>
  <c r="AJ416" i="1"/>
  <c r="AF416" i="1"/>
  <c r="AC416" i="1"/>
  <c r="AB416" i="1"/>
  <c r="AG416" i="1"/>
  <c r="AA416" i="1"/>
  <c r="AJ430" i="1"/>
  <c r="AG430" i="1"/>
  <c r="AC430" i="1"/>
  <c r="AB430" i="1"/>
  <c r="AA430" i="1"/>
  <c r="Z430" i="1"/>
  <c r="AF430" i="1"/>
  <c r="AI430" i="1"/>
  <c r="AH430" i="1"/>
  <c r="AE430" i="1"/>
  <c r="AD430" i="1"/>
  <c r="AE433" i="1"/>
  <c r="AB433" i="1"/>
  <c r="AH433" i="1"/>
  <c r="AG433" i="1"/>
  <c r="AF433" i="1"/>
  <c r="AD433" i="1"/>
  <c r="AC433" i="1"/>
  <c r="AA433" i="1"/>
  <c r="AJ433" i="1"/>
  <c r="AG403" i="1"/>
  <c r="AD403" i="1"/>
  <c r="AE403" i="1"/>
  <c r="AC403" i="1"/>
  <c r="AB403" i="1"/>
  <c r="AA403" i="1"/>
  <c r="Z403" i="1"/>
  <c r="AF403" i="1"/>
  <c r="AH298" i="1"/>
  <c r="AJ298" i="1"/>
  <c r="AA349" i="1"/>
  <c r="AF361" i="1"/>
  <c r="AI376" i="1"/>
  <c r="AJ376" i="1"/>
  <c r="AB376" i="1"/>
  <c r="AA376" i="1"/>
  <c r="AD378" i="1"/>
  <c r="AC384" i="1"/>
  <c r="AH403" i="1"/>
  <c r="AI433" i="1"/>
  <c r="Z375" i="1"/>
  <c r="AF375" i="1"/>
  <c r="AE375" i="1"/>
  <c r="AE401" i="1"/>
  <c r="AB401" i="1"/>
  <c r="AA401" i="1"/>
  <c r="AF401" i="1"/>
  <c r="AD401" i="1"/>
  <c r="AC401" i="1"/>
  <c r="AJ401" i="1"/>
  <c r="AI401" i="1"/>
  <c r="AH401" i="1"/>
  <c r="AI403" i="1"/>
  <c r="Z330" i="1"/>
  <c r="AJ330" i="1"/>
  <c r="AC349" i="1"/>
  <c r="AJ361" i="1"/>
  <c r="AA375" i="1"/>
  <c r="AG378" i="1"/>
  <c r="Z401" i="1"/>
  <c r="AJ403" i="1"/>
  <c r="AJ373" i="1"/>
  <c r="AG373" i="1"/>
  <c r="AG374" i="1"/>
  <c r="AD374" i="1"/>
  <c r="AB374" i="1"/>
  <c r="AJ374" i="1"/>
  <c r="AI374" i="1"/>
  <c r="AB375" i="1"/>
  <c r="AH378" i="1"/>
  <c r="AF381" i="1"/>
  <c r="AE381" i="1"/>
  <c r="AD381" i="1"/>
  <c r="AC381" i="1"/>
  <c r="AB381" i="1"/>
  <c r="AJ381" i="1"/>
  <c r="AH383" i="1"/>
  <c r="AA383" i="1"/>
  <c r="AE383" i="1"/>
  <c r="AI383" i="1"/>
  <c r="AG383" i="1"/>
  <c r="AD383" i="1"/>
  <c r="AC383" i="1"/>
  <c r="AC386" i="1"/>
  <c r="Z386" i="1"/>
  <c r="AD386" i="1"/>
  <c r="AB386" i="1"/>
  <c r="AA386" i="1"/>
  <c r="AG401" i="1"/>
  <c r="AD424" i="1"/>
  <c r="AA424" i="1"/>
  <c r="AJ424" i="1"/>
  <c r="AF424" i="1"/>
  <c r="AI424" i="1"/>
  <c r="AH424" i="1"/>
  <c r="AG424" i="1"/>
  <c r="AB424" i="1"/>
  <c r="Z424" i="1"/>
  <c r="AD408" i="1"/>
  <c r="AA408" i="1"/>
  <c r="AB408" i="1"/>
  <c r="AJ408" i="1"/>
  <c r="AF408" i="1"/>
  <c r="AH408" i="1"/>
  <c r="AG408" i="1"/>
  <c r="AE408" i="1"/>
  <c r="AI402" i="1"/>
  <c r="AH402" i="1"/>
  <c r="Z402" i="1"/>
  <c r="AD402" i="1"/>
  <c r="AC402" i="1"/>
  <c r="AB402" i="1"/>
  <c r="AF402" i="1"/>
  <c r="AI328" i="1"/>
  <c r="AF328" i="1"/>
  <c r="AA352" i="1"/>
  <c r="AD352" i="1"/>
  <c r="AG358" i="1"/>
  <c r="AB358" i="1"/>
  <c r="AD358" i="1"/>
  <c r="AC358" i="1"/>
  <c r="Z391" i="1"/>
  <c r="AE391" i="1"/>
  <c r="AJ391" i="1"/>
  <c r="AD391" i="1"/>
  <c r="AC391" i="1"/>
  <c r="AB391" i="1"/>
  <c r="AE402" i="1"/>
  <c r="AF410" i="1"/>
  <c r="AC410" i="1"/>
  <c r="AH410" i="1"/>
  <c r="AG410" i="1"/>
  <c r="AJ410" i="1"/>
  <c r="AD410" i="1"/>
  <c r="AB410" i="1"/>
  <c r="AJ457" i="1"/>
  <c r="AI457" i="1"/>
  <c r="AG457" i="1"/>
  <c r="AF457" i="1"/>
  <c r="AA457" i="1"/>
  <c r="AB457" i="1"/>
  <c r="AC457" i="1"/>
  <c r="AD457" i="1"/>
  <c r="Z457" i="1"/>
  <c r="Z343" i="1"/>
  <c r="AG343" i="1"/>
  <c r="AD343" i="1"/>
  <c r="Z352" i="1"/>
  <c r="Z358" i="1"/>
  <c r="AH367" i="1"/>
  <c r="AA367" i="1"/>
  <c r="AG390" i="1"/>
  <c r="AH390" i="1"/>
  <c r="AF390" i="1"/>
  <c r="AE390" i="1"/>
  <c r="Z390" i="1"/>
  <c r="AD394" i="1"/>
  <c r="AJ394" i="1"/>
  <c r="AI394" i="1"/>
  <c r="AH394" i="1"/>
  <c r="AB394" i="1"/>
  <c r="AG402" i="1"/>
  <c r="Z410" i="1"/>
  <c r="AE457" i="1"/>
  <c r="AJ425" i="1"/>
  <c r="AH425" i="1"/>
  <c r="AG425" i="1"/>
  <c r="AF425" i="1"/>
  <c r="AD425" i="1"/>
  <c r="AI425" i="1"/>
  <c r="AE425" i="1"/>
  <c r="AC434" i="1"/>
  <c r="AB434" i="1"/>
  <c r="AA434" i="1"/>
  <c r="Z434" i="1"/>
  <c r="AJ434" i="1"/>
  <c r="AF449" i="1"/>
  <c r="AE449" i="1"/>
  <c r="AB449" i="1"/>
  <c r="AJ449" i="1"/>
  <c r="AG449" i="1"/>
  <c r="AD449" i="1"/>
  <c r="AH449" i="1"/>
  <c r="AC449" i="1"/>
  <c r="AI449" i="1"/>
  <c r="AA449" i="1"/>
  <c r="Z449" i="1"/>
  <c r="AI344" i="1"/>
  <c r="AA344" i="1"/>
  <c r="AI399" i="1"/>
  <c r="AH399" i="1"/>
  <c r="AJ399" i="1"/>
  <c r="AG399" i="1"/>
  <c r="AF399" i="1"/>
  <c r="AB399" i="1"/>
  <c r="AH434" i="1"/>
  <c r="AH407" i="1"/>
  <c r="AC407" i="1"/>
  <c r="AB407" i="1"/>
  <c r="AD407" i="1"/>
  <c r="AF407" i="1"/>
  <c r="AI434" i="1"/>
  <c r="AB377" i="1"/>
  <c r="AD377" i="1"/>
  <c r="AG377" i="1"/>
  <c r="AJ460" i="1"/>
  <c r="AI460" i="1"/>
  <c r="AH460" i="1"/>
  <c r="AE460" i="1"/>
  <c r="AD460" i="1"/>
  <c r="AC460" i="1"/>
  <c r="AB460" i="1"/>
  <c r="AG460" i="1"/>
  <c r="AF460" i="1"/>
  <c r="AA460" i="1"/>
  <c r="Z460" i="1"/>
  <c r="AF426" i="1"/>
  <c r="AC426" i="1"/>
  <c r="AD426" i="1"/>
  <c r="AB426" i="1"/>
  <c r="AA426" i="1"/>
  <c r="AG426" i="1"/>
  <c r="AJ446" i="1"/>
  <c r="AG446" i="1"/>
  <c r="AC446" i="1"/>
  <c r="AB446" i="1"/>
  <c r="AA446" i="1"/>
  <c r="Z446" i="1"/>
  <c r="AI446" i="1"/>
  <c r="AH446" i="1"/>
  <c r="AF446" i="1"/>
  <c r="AE446" i="1"/>
  <c r="AD446" i="1"/>
  <c r="AG458" i="1"/>
  <c r="AF458" i="1"/>
  <c r="AC458" i="1"/>
  <c r="AB458" i="1"/>
  <c r="AH458" i="1"/>
  <c r="AE458" i="1"/>
  <c r="AJ458" i="1"/>
  <c r="AI458" i="1"/>
  <c r="AD458" i="1"/>
  <c r="AA458" i="1"/>
  <c r="Z458" i="1"/>
  <c r="AA429" i="1"/>
  <c r="AH429" i="1"/>
  <c r="AG429" i="1"/>
  <c r="AF429" i="1"/>
  <c r="AE429" i="1"/>
  <c r="AC429" i="1"/>
  <c r="AI432" i="1"/>
  <c r="AJ432" i="1"/>
  <c r="AH432" i="1"/>
  <c r="AF432" i="1"/>
  <c r="AF418" i="1"/>
  <c r="AE418" i="1"/>
  <c r="AD418" i="1"/>
  <c r="AC418" i="1"/>
  <c r="AB418" i="1"/>
  <c r="AB393" i="1"/>
  <c r="AJ393" i="1"/>
  <c r="AC396" i="1"/>
  <c r="Z418" i="1"/>
  <c r="AH428" i="1"/>
  <c r="AE428" i="1"/>
  <c r="AJ428" i="1"/>
  <c r="AI428" i="1"/>
  <c r="AG428" i="1"/>
  <c r="AB428" i="1"/>
  <c r="AI429" i="1"/>
  <c r="AC432" i="1"/>
  <c r="AD396" i="1"/>
  <c r="AF397" i="1"/>
  <c r="AC397" i="1"/>
  <c r="AA418" i="1"/>
  <c r="Z428" i="1"/>
  <c r="AJ429" i="1"/>
  <c r="AC431" i="1"/>
  <c r="Z431" i="1"/>
  <c r="AG431" i="1"/>
  <c r="AD432" i="1"/>
  <c r="AI405" i="1"/>
  <c r="AF405" i="1"/>
  <c r="AE417" i="1"/>
  <c r="AB417" i="1"/>
  <c r="AJ417" i="1"/>
  <c r="AI417" i="1"/>
  <c r="AD417" i="1"/>
  <c r="AC417" i="1"/>
  <c r="AG418" i="1"/>
  <c r="AE432" i="1"/>
  <c r="AE456" i="1"/>
  <c r="AD456" i="1"/>
  <c r="AA456" i="1"/>
  <c r="Z456" i="1"/>
  <c r="AJ456" i="1"/>
  <c r="AI456" i="1"/>
  <c r="AB456" i="1"/>
  <c r="AH456" i="1"/>
  <c r="AG456" i="1"/>
  <c r="AF456" i="1"/>
  <c r="AD461" i="1"/>
  <c r="AC461" i="1"/>
  <c r="AB461" i="1"/>
  <c r="AA461" i="1"/>
  <c r="AH461" i="1"/>
  <c r="AG461" i="1"/>
  <c r="AJ461" i="1"/>
  <c r="AI461" i="1"/>
  <c r="AF461" i="1"/>
  <c r="AE461" i="1"/>
  <c r="Z461" i="1"/>
  <c r="AH451" i="1"/>
  <c r="AG451" i="1"/>
  <c r="AD451" i="1"/>
  <c r="AC451" i="1"/>
  <c r="AI451" i="1"/>
  <c r="AF451" i="1"/>
  <c r="AE451" i="1"/>
  <c r="AB451" i="1"/>
  <c r="AA451" i="1"/>
  <c r="AI444" i="1"/>
  <c r="AH444" i="1"/>
  <c r="AE444" i="1"/>
  <c r="AJ444" i="1"/>
  <c r="AG444" i="1"/>
  <c r="AF444" i="1"/>
  <c r="AB444" i="1"/>
  <c r="AA444" i="1"/>
  <c r="AD444" i="1"/>
  <c r="Z409" i="1"/>
  <c r="AA420" i="1"/>
  <c r="AI421" i="1"/>
  <c r="AF421" i="1"/>
  <c r="AJ421" i="1"/>
  <c r="AH421" i="1"/>
  <c r="AH439" i="1"/>
  <c r="AF439" i="1"/>
  <c r="AD440" i="1"/>
  <c r="AA440" i="1"/>
  <c r="AJ440" i="1"/>
  <c r="AI440" i="1"/>
  <c r="AH440" i="1"/>
  <c r="AG440" i="1"/>
  <c r="AB440" i="1"/>
  <c r="AA452" i="1"/>
  <c r="Z452" i="1"/>
  <c r="AF452" i="1"/>
  <c r="AE452" i="1"/>
  <c r="AD452" i="1"/>
  <c r="AC452" i="1"/>
  <c r="AB452" i="1"/>
  <c r="AG435" i="1"/>
  <c r="AD435" i="1"/>
  <c r="Z436" i="1"/>
  <c r="AJ436" i="1"/>
  <c r="AI436" i="1"/>
  <c r="AH436" i="1"/>
  <c r="AG452" i="1"/>
  <c r="AI437" i="1"/>
  <c r="AF437" i="1"/>
  <c r="AG448" i="1"/>
  <c r="AB445" i="1"/>
  <c r="AA445" i="1"/>
  <c r="AH448" i="1"/>
  <c r="AC415" i="1"/>
  <c r="Z415" i="1"/>
  <c r="AG419" i="1"/>
  <c r="AD419" i="1"/>
  <c r="AC437" i="1"/>
  <c r="AB441" i="1"/>
  <c r="AD445" i="1"/>
  <c r="AJ453" i="1"/>
  <c r="AI453" i="1"/>
  <c r="AF453" i="1"/>
  <c r="AE453" i="1"/>
  <c r="AD437" i="1"/>
  <c r="AC441" i="1"/>
  <c r="AE445" i="1"/>
  <c r="Z453" i="1"/>
  <c r="Z423" i="1"/>
  <c r="AE437" i="1"/>
  <c r="AD441" i="1"/>
  <c r="AF442" i="1"/>
  <c r="AC442" i="1"/>
  <c r="AF445" i="1"/>
  <c r="AA453" i="1"/>
  <c r="AG437" i="1"/>
  <c r="AE441" i="1"/>
  <c r="AD447" i="1"/>
  <c r="AC447" i="1"/>
  <c r="Z447" i="1"/>
  <c r="AH455" i="1"/>
  <c r="AG455" i="1"/>
  <c r="Z455" i="1"/>
  <c r="AB454" i="1"/>
</calcChain>
</file>

<file path=xl/sharedStrings.xml><?xml version="1.0" encoding="utf-8"?>
<sst xmlns="http://schemas.openxmlformats.org/spreadsheetml/2006/main" count="1077" uniqueCount="155">
  <si>
    <t>Deaths</t>
  </si>
  <si>
    <t>Population</t>
  </si>
  <si>
    <t>Mortality Rate (MR)</t>
  </si>
  <si>
    <t>State</t>
  </si>
  <si>
    <t>Combination Key</t>
  </si>
  <si>
    <t>Year</t>
  </si>
  <si>
    <t>Aged &lt;5 - Deaths</t>
  </si>
  <si>
    <t>Aged 5-14 - Deaths</t>
  </si>
  <si>
    <t>Aged 15-24 - Deaths</t>
  </si>
  <si>
    <t>Aged 25-34 - Deaths</t>
  </si>
  <si>
    <t>Aged 35-44 - Deaths</t>
  </si>
  <si>
    <t>Aged 45-54 - Deaths</t>
  </si>
  <si>
    <t>Aged 55-64 - Deaths</t>
  </si>
  <si>
    <t>Aged 65-74 - Deaths</t>
  </si>
  <si>
    <t>Aged 75-84 - Deaths</t>
  </si>
  <si>
    <t>Aged 85+ - Deaths</t>
  </si>
  <si>
    <t>Deaths Total</t>
  </si>
  <si>
    <t>Aged &lt;5 - Pop</t>
  </si>
  <si>
    <t>Aged 5-14 - Pop</t>
  </si>
  <si>
    <t>Aged 15-24 - Pop</t>
  </si>
  <si>
    <t>Aged 25-34 - Pop</t>
  </si>
  <si>
    <t>Aged 35-44 - Pop</t>
  </si>
  <si>
    <t>Aged 45-54 - Pop</t>
  </si>
  <si>
    <t>Aged 55-64 - Pop</t>
  </si>
  <si>
    <t>Aged 65-74 - Pop</t>
  </si>
  <si>
    <t>Aged 75-84 - Pop</t>
  </si>
  <si>
    <t>Aged 85+ - Pop</t>
  </si>
  <si>
    <t>Pop Total</t>
  </si>
  <si>
    <t>&lt;5 MR</t>
  </si>
  <si>
    <t>5-14 MR</t>
  </si>
  <si>
    <t>15-24 MR</t>
  </si>
  <si>
    <t>25-34 MR</t>
  </si>
  <si>
    <t>35-44 MR</t>
  </si>
  <si>
    <t>45-54 MR</t>
  </si>
  <si>
    <t>55-64 MR</t>
  </si>
  <si>
    <t>65-74 MR</t>
  </si>
  <si>
    <t>75-84 MR</t>
  </si>
  <si>
    <t>85+ MR</t>
  </si>
  <si>
    <t>Total MR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</si>
  <si>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</si>
  <si>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</si>
  <si>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</si>
  <si>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</si>
  <si>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</si>
  <si>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</si>
  <si>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</si>
  <si>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</si>
  <si>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</si>
  <si>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</si>
  <si>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</si>
  <si>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</si>
  <si>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</si>
  <si>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</si>
  <si>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</si>
  <si>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</si>
  <si>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</si>
  <si>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</si>
  <si>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</si>
  <si>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</si>
  <si>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</si>
  <si>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</si>
  <si>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</si>
  <si>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</si>
  <si>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</si>
  <si>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</si>
  <si>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</si>
  <si>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</si>
  <si>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</si>
  <si>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</si>
  <si>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</si>
  <si>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</si>
  <si>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</si>
  <si>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</si>
  <si>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</si>
  <si>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</si>
  <si>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</si>
  <si>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</si>
  <si>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</si>
  <si>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</si>
  <si>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</si>
  <si>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</si>
  <si>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</si>
  <si>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</si>
  <si>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</si>
  <si>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</si>
  <si>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</si>
  <si>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</si>
  <si>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</si>
  <si>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</si>
  <si>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</si>
  <si>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Aged 65+ Deaths</t>
  </si>
  <si>
    <t>Aged 65+ - Pop</t>
  </si>
  <si>
    <t>65+ MR</t>
  </si>
  <si>
    <t>Research Hypothesis</t>
  </si>
  <si>
    <t>If a citizen is 65 years of age or older, then they are more at risk of developing serious complications, including death, from the flu.</t>
  </si>
  <si>
    <t>Question 1</t>
  </si>
  <si>
    <t>Independent Variable:</t>
  </si>
  <si>
    <t>Dependent Variable:</t>
  </si>
  <si>
    <t>Risk of developing serious complications or death (Mortality Rate)</t>
  </si>
  <si>
    <t>Question 2</t>
  </si>
  <si>
    <t>Null hypothesis</t>
  </si>
  <si>
    <t>Alternate hypothesis</t>
  </si>
  <si>
    <t>Aged 0-64 - Deaths</t>
  </si>
  <si>
    <t>Aged 0-64 - Pop</t>
  </si>
  <si>
    <t>0-64 MR</t>
  </si>
  <si>
    <t>Group 1: 65 or older
Group 2: Under 65</t>
  </si>
  <si>
    <t>Two groups</t>
  </si>
  <si>
    <t>Two-tailed or One-tailed</t>
  </si>
  <si>
    <r>
      <t xml:space="preserve">"The mortality rate of the 65 or older group will be less than or equal to the under 65 group"
</t>
    </r>
    <r>
      <rPr>
        <b/>
        <sz val="10"/>
        <color theme="1"/>
        <rFont val="Arial"/>
        <family val="2"/>
      </rPr>
      <t>H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 xml:space="preserve">: </t>
    </r>
    <r>
      <rPr>
        <b/>
        <sz val="11"/>
        <color theme="1"/>
        <rFont val="Arial"/>
        <family val="2"/>
      </rPr>
      <t>µ</t>
    </r>
    <r>
      <rPr>
        <b/>
        <vertAlign val="subscript"/>
        <sz val="10"/>
        <color theme="1"/>
        <rFont val="Arial"/>
        <family val="2"/>
      </rPr>
      <t>65 or older</t>
    </r>
    <r>
      <rPr>
        <b/>
        <sz val="10"/>
        <color theme="1"/>
        <rFont val="Arial"/>
        <family val="2"/>
      </rPr>
      <t xml:space="preserve"> ≤ </t>
    </r>
    <r>
      <rPr>
        <b/>
        <sz val="11"/>
        <color theme="1"/>
        <rFont val="Arial"/>
        <family val="2"/>
      </rPr>
      <t>µ</t>
    </r>
    <r>
      <rPr>
        <b/>
        <vertAlign val="subscript"/>
        <sz val="10"/>
        <color theme="1"/>
        <rFont val="Arial"/>
        <family val="2"/>
      </rPr>
      <t>under 65</t>
    </r>
  </si>
  <si>
    <r>
      <t xml:space="preserve">"The mortality rate of the 65 or older group will be greater than the under 65 group"
</t>
    </r>
    <r>
      <rPr>
        <b/>
        <sz val="10"/>
        <color theme="1"/>
        <rFont val="Arial"/>
        <family val="2"/>
      </rPr>
      <t>H</t>
    </r>
    <r>
      <rPr>
        <b/>
        <vertAlign val="subscript"/>
        <sz val="10"/>
        <color theme="1"/>
        <rFont val="Arial"/>
        <family val="2"/>
      </rPr>
      <t>A</t>
    </r>
    <r>
      <rPr>
        <b/>
        <sz val="10"/>
        <color theme="1"/>
        <rFont val="Arial"/>
        <family val="2"/>
      </rPr>
      <t xml:space="preserve">: </t>
    </r>
    <r>
      <rPr>
        <b/>
        <sz val="11"/>
        <color theme="1"/>
        <rFont val="Arial"/>
        <family val="2"/>
      </rPr>
      <t>µ</t>
    </r>
    <r>
      <rPr>
        <b/>
        <vertAlign val="subscript"/>
        <sz val="10"/>
        <color theme="1"/>
        <rFont val="Arial"/>
        <family val="2"/>
      </rPr>
      <t>65 or older</t>
    </r>
    <r>
      <rPr>
        <b/>
        <sz val="10"/>
        <color theme="1"/>
        <rFont val="Arial"/>
        <family val="2"/>
      </rPr>
      <t xml:space="preserve"> &gt; </t>
    </r>
    <r>
      <rPr>
        <b/>
        <sz val="11"/>
        <color theme="1"/>
        <rFont val="Arial"/>
        <family val="2"/>
      </rPr>
      <t>µ</t>
    </r>
    <r>
      <rPr>
        <b/>
        <vertAlign val="subscript"/>
        <sz val="10"/>
        <color theme="1"/>
        <rFont val="Arial"/>
        <family val="2"/>
      </rPr>
      <t>under 65</t>
    </r>
  </si>
  <si>
    <t>Alpha / Significance Level</t>
  </si>
  <si>
    <t>α = 0.05</t>
  </si>
  <si>
    <r>
      <rPr>
        <u/>
        <sz val="10"/>
        <color theme="1"/>
        <rFont val="Arial"/>
        <family val="2"/>
      </rPr>
      <t>One-tailed test</t>
    </r>
    <r>
      <rPr>
        <sz val="10"/>
        <color theme="1"/>
        <rFont val="Arial"/>
        <family val="2"/>
      </rPr>
      <t xml:space="preserve"> because we are only looking in one direction (that the 65 or older groups has a greater average MR than the under 65 group)</t>
    </r>
  </si>
  <si>
    <t>The age of an individual (Age Groups)</t>
  </si>
  <si>
    <t>Mortality Rate (under 65)</t>
  </si>
  <si>
    <t>Mortality Rate (65 or older)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</si>
  <si>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</si>
  <si>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</si>
  <si>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</si>
  <si>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</si>
  <si>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</si>
  <si>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</si>
  <si>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</si>
  <si>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</si>
  <si>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</si>
  <si>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</si>
  <si>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</si>
  <si>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Interpretations</t>
  </si>
  <si>
    <t>Question 4</t>
  </si>
  <si>
    <t>The relevant p-value (highlighted) is 5.5605E-157. This is extremely small. Much smaller than the significance level of 0.05, which shows that these groups are significantly different.</t>
  </si>
  <si>
    <t>Parameters</t>
  </si>
  <si>
    <t>Summary</t>
  </si>
  <si>
    <t>Question 5</t>
  </si>
  <si>
    <t>Standard Deviation</t>
  </si>
  <si>
    <t>MR (under 65)</t>
  </si>
  <si>
    <t>MR (over 65)</t>
  </si>
  <si>
    <r>
      <t>The mortality rate for the 65 and over population was higher (</t>
    </r>
    <r>
      <rPr>
        <i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 = 0.0847%, </t>
    </r>
    <r>
      <rPr>
        <i/>
        <sz val="10"/>
        <color theme="1"/>
        <rFont val="Arial"/>
        <family val="2"/>
      </rPr>
      <t>SD</t>
    </r>
    <r>
      <rPr>
        <sz val="10"/>
        <color theme="1"/>
        <rFont val="Arial"/>
        <family val="2"/>
      </rPr>
      <t xml:space="preserve"> = 0.0435%) than the mortality rate for the under 65 population (M = 0.0008%, SD = 0.0010%). At a p-value of 5.5605E-157, which is extremely close to 0, the t-test is significant (given the significance level = 0.05) and allows us to reject the null hypothesis.</t>
    </r>
  </si>
  <si>
    <t>Next Steps</t>
  </si>
  <si>
    <t>Question 6</t>
  </si>
  <si>
    <t>I believe the analysis could be taken a step further by repeating the previous statistical test but with an emphasis on the mortality rate of different age groups (e.g., comparing the 65-74 group, 75-84 group, and 85+ group) to see if each age group is at higher risk of dying from influenza than the age group before them.
After this, I would communicate the results with relevant stakeholders. Given these results, I'd propose that staffing plans be in accordance with the size of the 65+ population in each state.</t>
  </si>
  <si>
    <t>Interpretation / Summary</t>
  </si>
  <si>
    <t>The mortality rate for the 75-84 population was higher (M = 0.0746%) than the mortality rate for the 65-74 population (M = 0.0169%). At a p-value of 3.13543E-83, which is very close to 0, the t-test is significant (given the significance level = 0.05) and allows us to reject the null hypothesis.
i.e., the mortality rate is higher for the 75-84 group and is statistically significant</t>
  </si>
  <si>
    <t>The mortality rate for the 85+ population was higher (M = 0.3870%) than the mortality rate for the 75-84 population (M = 0.0746%). At a p-value of 1.3365E-147, which is extremely close to 0, the t-test is significant (given the significance level = 0.05) and allows us to reject the null hypothesis.
i.e., the mortality rate is higher for the 85+ group and is statistically significant</t>
  </si>
  <si>
    <t>Independent variable:</t>
  </si>
  <si>
    <t>Dependent variable:</t>
  </si>
  <si>
    <t>Null hypothesis:</t>
  </si>
  <si>
    <t>Alternate hypothesis:</t>
  </si>
  <si>
    <t>T-test:</t>
  </si>
  <si>
    <t>Significance level:</t>
  </si>
  <si>
    <t>Results:</t>
  </si>
  <si>
    <t>Research hypothesis:</t>
  </si>
  <si>
    <t xml:space="preserve">One-tailed test </t>
  </si>
  <si>
    <t>The mortality rate for the 65 and over population was higher (M = 0.0847%, SD = 0.0435%) than the mortality rate for the under 65 population (M = 0.0008%, SD = 0.0010%). At a p-value of 5.5605E-157, which is extremely close to 0, the t-test is significant (given the significance level = 0.05) and allows us to reject the null hypothesis.</t>
  </si>
  <si>
    <r>
      <t xml:space="preserve">"The mortality rate of the 65 or older group will be greater than the under 65 group"
</t>
    </r>
    <r>
      <rPr>
        <b/>
        <sz val="11"/>
        <color theme="1"/>
        <rFont val="Arial"/>
        <family val="2"/>
      </rPr>
      <t xml:space="preserve">                                                      H</t>
    </r>
    <r>
      <rPr>
        <b/>
        <vertAlign val="subscript"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: µ</t>
    </r>
    <r>
      <rPr>
        <b/>
        <vertAlign val="subscript"/>
        <sz val="11"/>
        <color theme="1"/>
        <rFont val="Arial"/>
        <family val="2"/>
      </rPr>
      <t>65 or older</t>
    </r>
    <r>
      <rPr>
        <b/>
        <sz val="11"/>
        <color theme="1"/>
        <rFont val="Arial"/>
        <family val="2"/>
      </rPr>
      <t xml:space="preserve"> &gt; µ</t>
    </r>
    <r>
      <rPr>
        <b/>
        <vertAlign val="subscript"/>
        <sz val="11"/>
        <color theme="1"/>
        <rFont val="Arial"/>
        <family val="2"/>
      </rPr>
      <t>under 65</t>
    </r>
  </si>
  <si>
    <r>
      <t xml:space="preserve">"The mortality rate of the 65 or older group will be less than or equal to the under 65 group"
</t>
    </r>
    <r>
      <rPr>
        <b/>
        <sz val="11"/>
        <color theme="1"/>
        <rFont val="Arial"/>
        <family val="2"/>
      </rPr>
      <t xml:space="preserve">                                                      H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: µ</t>
    </r>
    <r>
      <rPr>
        <b/>
        <vertAlign val="subscript"/>
        <sz val="11"/>
        <color theme="1"/>
        <rFont val="Arial"/>
        <family val="2"/>
      </rPr>
      <t>65 or older</t>
    </r>
    <r>
      <rPr>
        <b/>
        <sz val="11"/>
        <color theme="1"/>
        <rFont val="Arial"/>
        <family val="2"/>
      </rPr>
      <t xml:space="preserve"> ≤ µ</t>
    </r>
    <r>
      <rPr>
        <b/>
        <vertAlign val="subscript"/>
        <sz val="11"/>
        <color theme="1"/>
        <rFont val="Arial"/>
        <family val="2"/>
      </rPr>
      <t>under 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</si>
</sst>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0.0000%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5" borderId="0" xfId="0" applyFont="1" applyFill="1"/>
    <xf numFmtId="0" fontId="2" fillId="6" borderId="4" xfId="0" applyFont="1" applyFill="1" applyBorder="1"/>
    <xf numFmtId="0" fontId="2" fillId="6" borderId="0" xfId="0" applyFont="1" applyFill="1"/>
    <xf numFmtId="0" fontId="2" fillId="5" borderId="5" xfId="0" applyFont="1" applyFill="1" applyBorder="1"/>
    <xf numFmtId="0" fontId="2" fillId="6" borderId="5" xfId="0" applyFont="1" applyFill="1" applyBorder="1"/>
    <xf numFmtId="0" fontId="0" fillId="0" borderId="6" xfId="0" applyBorder="1"/>
    <xf numFmtId="3" fontId="0" fillId="0" borderId="7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4" xfId="0" applyNumberFormat="1" applyBorder="1"/>
    <xf numFmtId="3" fontId="0" fillId="0" borderId="0" xfId="0" applyNumberFormat="1"/>
    <xf numFmtId="3" fontId="0" fillId="0" borderId="5" xfId="0" applyNumberFormat="1" applyBorder="1"/>
    <xf numFmtId="10" fontId="0" fillId="0" borderId="0" xfId="1" applyNumberFormat="1" applyFont="1" applyFill="1" applyBorder="1"/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9" xfId="0" applyBorder="1"/>
    <xf numFmtId="0" fontId="10" fillId="0" borderId="10" xfId="0" applyFont="1" applyBorder="1" applyAlignment="1">
      <alignment horizontal="center"/>
    </xf>
    <xf numFmtId="0" fontId="0" fillId="8" borderId="0" xfId="0" applyFill="1"/>
    <xf numFmtId="165" fontId="0" fillId="0" borderId="0" xfId="1" applyNumberFormat="1" applyFont="1" applyFill="1" applyBorder="1" applyAlignment="1"/>
    <xf numFmtId="0" fontId="10" fillId="0" borderId="0" xfId="0" applyFont="1" applyAlignment="1">
      <alignment vertical="top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wrapText="1" indent="1"/>
    </xf>
    <xf numFmtId="0" fontId="8" fillId="0" borderId="0" xfId="0" applyFont="1" applyAlignment="1">
      <alignment horizontal="left" vertical="center" indent="1"/>
    </xf>
    <xf numFmtId="0" fontId="5" fillId="7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/>
    </xf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5" fillId="0" borderId="12" xfId="0" applyFont="1" applyBorder="1" applyAlignment="1">
      <alignment horizontal="left" vertical="top"/>
    </xf>
    <xf numFmtId="0" fontId="11" fillId="0" borderId="12" xfId="0" applyFont="1" applyBorder="1" applyAlignment="1">
      <alignment vertical="top" wrapText="1"/>
    </xf>
    <xf numFmtId="0" fontId="11" fillId="0" borderId="12" xfId="0" applyFont="1" applyBorder="1" applyAlignment="1">
      <alignment horizontal="left" vertical="top" wrapText="1"/>
    </xf>
    <xf numFmtId="0" fontId="5" fillId="7" borderId="13" xfId="0" applyFont="1" applyFill="1" applyBorder="1" applyAlignment="1">
      <alignment horizontal="left" vertical="top"/>
    </xf>
    <xf numFmtId="0" fontId="5" fillId="9" borderId="11" xfId="0" applyFont="1" applyFill="1" applyBorder="1" applyAlignment="1">
      <alignment horizontal="left" vertical="top"/>
    </xf>
    <xf numFmtId="0" fontId="11" fillId="9" borderId="11" xfId="0" applyFont="1" applyFill="1" applyBorder="1" applyAlignment="1">
      <alignment horizontal="left" vertical="top" wrapText="1"/>
    </xf>
    <xf numFmtId="0" fontId="5" fillId="9" borderId="12" xfId="0" applyFont="1" applyFill="1" applyBorder="1" applyAlignment="1">
      <alignment horizontal="left" vertical="top"/>
    </xf>
    <xf numFmtId="0" fontId="11" fillId="9" borderId="12" xfId="0" applyFont="1" applyFill="1" applyBorder="1" applyAlignment="1">
      <alignment vertical="top"/>
    </xf>
    <xf numFmtId="0" fontId="11" fillId="9" borderId="12" xfId="0" applyFont="1" applyFill="1" applyBorder="1" applyAlignment="1">
      <alignment horizontal="left" vertical="top" wrapText="1"/>
    </xf>
    <xf numFmtId="0" fontId="8" fillId="9" borderId="12" xfId="0" applyFont="1" applyFill="1" applyBorder="1" applyAlignment="1">
      <alignment vertical="center"/>
    </xf>
    <xf numFmtId="0" fontId="11" fillId="7" borderId="13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3" xr9:uid="{D77AA8A9-D130-421A-8212-BE5EDC70AB0B}">
      <tableStyleElement type="wholeTable" dxfId="65"/>
      <tableStyleElement type="headerRow" dxfId="64"/>
      <tableStyleElement type="first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BE6F9-9608-4F9D-8618-B6D868C4F549}" name="Table13" displayName="Table13" ref="A2:AJ461" totalsRowShown="0" headerRowDxfId="62" dataDxfId="61" tableBorderDxfId="60" dataCellStyle="Percent">
  <autoFilter ref="A2:AJ461" xr:uid="{C99BE6F9-9608-4F9D-8618-B6D868C4F549}"/>
  <tableColumns count="36">
    <tableColumn id="1" xr3:uid="{4D40F22B-8338-4B53-8A1C-02D5C3B6FA6C}" name="State" dataDxfId="59"/>
    <tableColumn id="2" xr3:uid="{74A02A53-9119-4057-ABC2-267B080976A9}" name="Combination Key" dataDxfId="58">
      <calculatedColumnFormula>A3&amp;", "&amp;C3</calculatedColumnFormula>
    </tableColumn>
    <tableColumn id="3" xr3:uid="{43225FBA-A6AC-481A-B096-EE4A0288C891}" name="Year" dataDxfId="57"/>
    <tableColumn id="4" xr3:uid="{BEB4FE7E-372A-468E-A600-B694FBD2F997}" name="Aged &lt;5 - Deaths" dataDxfId="56"/>
    <tableColumn id="5" xr3:uid="{35393A6E-0428-4FFC-A17D-971DB939A35A}" name="Aged 5-14 - Deaths" dataDxfId="55"/>
    <tableColumn id="6" xr3:uid="{7D4472DF-6BAE-4D3C-9160-520B829C7B82}" name="Aged 15-24 - Deaths" dataDxfId="54"/>
    <tableColumn id="7" xr3:uid="{3F86A9EF-B69D-45D7-B5C9-30B35CCDC237}" name="Aged 25-34 - Deaths" dataDxfId="53"/>
    <tableColumn id="8" xr3:uid="{1A2871D6-DFC7-4CCB-9038-A93210A84536}" name="Aged 35-44 - Deaths" dataDxfId="52"/>
    <tableColumn id="9" xr3:uid="{5C9B70DC-D47A-4A0B-803E-364FAC9EAEDB}" name="Aged 45-54 - Deaths" dataDxfId="51"/>
    <tableColumn id="10" xr3:uid="{6FE8EE16-1A75-4BD2-9532-7895879CCD64}" name="Aged 55-64 - Deaths" dataDxfId="50"/>
    <tableColumn id="11" xr3:uid="{75C21175-D320-4204-A4D4-495F01A2A05D}" name="Aged 65-74 - Deaths" dataDxfId="49"/>
    <tableColumn id="12" xr3:uid="{A05A7F81-457E-4D97-9EF2-6D24F301D13F}" name="Aged 75-84 - Deaths" dataDxfId="48"/>
    <tableColumn id="13" xr3:uid="{F2684C1D-3426-43BC-8ED4-20E3EF31FDFB}" name="Aged 85+ - Deaths" dataDxfId="47"/>
    <tableColumn id="14" xr3:uid="{B243008D-7A97-4ED2-9594-9899BDED46D3}" name="Deaths Total" dataDxfId="46"/>
    <tableColumn id="15" xr3:uid="{94F8E07F-2A5B-4D4E-AF37-2D826CC7698B}" name="Aged &lt;5 - Pop" dataDxfId="45"/>
    <tableColumn id="16" xr3:uid="{E8721EE4-4045-4453-8F8D-321F5F6A6D1F}" name="Aged 5-14 - Pop" dataDxfId="44"/>
    <tableColumn id="17" xr3:uid="{AF2B5317-6308-4AE4-ACBF-0A21A6855EC5}" name="Aged 15-24 - Pop" dataDxfId="43"/>
    <tableColumn id="18" xr3:uid="{74C0DA92-C26E-4C41-A5FA-5C0FF50124DC}" name="Aged 25-34 - Pop" dataDxfId="42"/>
    <tableColumn id="19" xr3:uid="{51EB0D94-9F1F-4197-8DEA-0E204089BE26}" name="Aged 35-44 - Pop" dataDxfId="41"/>
    <tableColumn id="20" xr3:uid="{EE87A6EC-52D5-4970-B97A-FF6FCCE94AFE}" name="Aged 45-54 - Pop" dataDxfId="40"/>
    <tableColumn id="21" xr3:uid="{6C29B94B-67BE-4B82-92DE-52E929247617}" name="Aged 55-64 - Pop" dataDxfId="39"/>
    <tableColumn id="22" xr3:uid="{5266A9DE-8BB6-4F10-B5A3-4282105AABE7}" name="Aged 65-74 - Pop" dataDxfId="38"/>
    <tableColumn id="23" xr3:uid="{FD84DCAB-6A96-4BF2-A460-2F4E8E8C8F35}" name="Aged 75-84 - Pop" dataDxfId="37"/>
    <tableColumn id="24" xr3:uid="{F7E201C8-E26B-43EA-8EC4-9B33F1F6443C}" name="Aged 85+ - Pop" dataDxfId="36"/>
    <tableColumn id="25" xr3:uid="{9185DAD9-B0F3-4965-98AA-A507AD7C0C8E}" name="Pop Total" dataDxfId="35"/>
    <tableColumn id="26" xr3:uid="{CF33A5BE-5127-4E88-A3AA-23F648E4574B}" name="&lt;5 MR" dataDxfId="34" dataCellStyle="Percent">
      <calculatedColumnFormula>D3/O3</calculatedColumnFormula>
    </tableColumn>
    <tableColumn id="27" xr3:uid="{AFF4DC94-AE85-4848-8643-4958B4E030FA}" name="5-14 MR" dataDxfId="33" dataCellStyle="Percent">
      <calculatedColumnFormula>E3/P3</calculatedColumnFormula>
    </tableColumn>
    <tableColumn id="28" xr3:uid="{A14A8EED-F208-4532-99F7-E52DDC448DD0}" name="15-24 MR" dataDxfId="32" dataCellStyle="Percent">
      <calculatedColumnFormula>F3/Q3</calculatedColumnFormula>
    </tableColumn>
    <tableColumn id="29" xr3:uid="{15C4B6E1-0C1B-447A-9299-EDF5C9164D41}" name="25-34 MR" dataDxfId="31" dataCellStyle="Percent">
      <calculatedColumnFormula>G3/R3</calculatedColumnFormula>
    </tableColumn>
    <tableColumn id="30" xr3:uid="{C3AF3C81-41A8-423C-B7BA-4F515ED41C60}" name="35-44 MR" dataDxfId="30" dataCellStyle="Percent">
      <calculatedColumnFormula>H3/S3</calculatedColumnFormula>
    </tableColumn>
    <tableColumn id="31" xr3:uid="{0D0DFE19-F2CD-4F91-A7FC-32899264E504}" name="45-54 MR" dataDxfId="29" dataCellStyle="Percent">
      <calculatedColumnFormula>I3/T3</calculatedColumnFormula>
    </tableColumn>
    <tableColumn id="32" xr3:uid="{0577B097-960F-4862-8179-9BEE6F911F2B}" name="55-64 MR" dataDxfId="28" dataCellStyle="Percent">
      <calculatedColumnFormula>J3/U3</calculatedColumnFormula>
    </tableColumn>
    <tableColumn id="33" xr3:uid="{B8FA97AC-6FBC-4847-8E5F-81C3F02E411D}" name="65-74 MR" dataDxfId="27" dataCellStyle="Percent">
      <calculatedColumnFormula>K3/V3</calculatedColumnFormula>
    </tableColumn>
    <tableColumn id="34" xr3:uid="{269C1865-E5FD-4AC2-AD2D-F0D7E9308245}" name="75-84 MR" dataDxfId="26" dataCellStyle="Percent">
      <calculatedColumnFormula>L3/W3</calculatedColumnFormula>
    </tableColumn>
    <tableColumn id="35" xr3:uid="{EB2047F7-42B9-4231-91CC-2A61160B0425}" name="85+ MR" dataDxfId="25" dataCellStyle="Percent">
      <calculatedColumnFormula>M3/X3</calculatedColumnFormula>
    </tableColumn>
    <tableColumn id="36" xr3:uid="{8B982857-0081-45AF-9105-6CA9CEB9F597}" name="Total MR" dataDxfId="24" dataCellStyle="Percent">
      <calculatedColumnFormula>N3/Y3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740736-4A2D-42CE-A1BC-C103BB5605E8}" name="Table134" displayName="Table134" ref="A2:U461" totalsRowShown="0" headerRowDxfId="23" dataDxfId="22" tableBorderDxfId="21" dataCellStyle="Percent">
  <autoFilter ref="A2:U461" xr:uid="{D6740736-4A2D-42CE-A1BC-C103BB5605E8}"/>
  <tableColumns count="21">
    <tableColumn id="1" xr3:uid="{FE53280E-4B92-4BC5-BD5D-98B9E80712AF}" name="State" dataDxfId="20"/>
    <tableColumn id="2" xr3:uid="{B6F3A693-0F44-4AB8-91A7-164922043202}" name="Combination Key" dataDxfId="19">
      <calculatedColumnFormula>A3&amp;", "&amp;C3</calculatedColumnFormula>
    </tableColumn>
    <tableColumn id="3" xr3:uid="{6CCB7E71-96A7-4C18-9EF6-1080772BDAF5}" name="Year" dataDxfId="18"/>
    <tableColumn id="4" xr3:uid="{4BBA2081-C3F6-4133-8942-F1A99DD3075E}" name="Aged 0-64 - Deaths" dataDxfId="17"/>
    <tableColumn id="11" xr3:uid="{D6FE2F72-7F55-4175-B8FD-DAE2C74250C2}" name="Aged 65-74 - Deaths" dataDxfId="16"/>
    <tableColumn id="12" xr3:uid="{1C9C3D9C-24E9-49E9-BE69-CA9219AFC84C}" name="Aged 75-84 - Deaths" dataDxfId="15"/>
    <tableColumn id="13" xr3:uid="{84511AE7-2B78-4ADC-8DB8-28EA1FA83C4F}" name="Aged 85+ - Deaths" dataDxfId="14"/>
    <tableColumn id="5" xr3:uid="{6ADE737E-1B2A-4842-9B1F-2DF489DB8B7C}" name="Aged 65+ Deaths" dataDxfId="13">
      <calculatedColumnFormula>E3+F3+G3</calculatedColumnFormula>
    </tableColumn>
    <tableColumn id="14" xr3:uid="{F7FB67B7-E074-49D4-A7C6-2F3A75628693}" name="Deaths Total" dataDxfId="12"/>
    <tableColumn id="8" xr3:uid="{48C66079-7C36-4A52-96A5-66BCD792D578}" name="Aged 0-64 - Pop" dataDxfId="11"/>
    <tableColumn id="22" xr3:uid="{0942E37C-7625-400B-AD5E-ADC49E33848E}" name="Aged 65-74 - Pop" dataDxfId="10"/>
    <tableColumn id="23" xr3:uid="{5801BDCB-BAF9-4435-9A87-BE14A2623C51}" name="Aged 75-84 - Pop" dataDxfId="9"/>
    <tableColumn id="24" xr3:uid="{29D16A31-9FE5-46E4-9B9F-9E5504962D08}" name="Aged 85+ - Pop" dataDxfId="8"/>
    <tableColumn id="6" xr3:uid="{7E4D214E-873A-45A2-AC1D-0BEA5B434262}" name="Aged 65+ - Pop" dataDxfId="7"/>
    <tableColumn id="25" xr3:uid="{B106EF85-09E6-40FE-BF62-F15A0CF0AF32}" name="Pop Total" dataDxfId="6"/>
    <tableColumn id="9" xr3:uid="{01F20920-B98C-44CE-9D93-976BEA396BC4}" name="0-64 MR" dataDxfId="5"/>
    <tableColumn id="33" xr3:uid="{F6F70D9D-858E-4CB2-93D8-1B2A5054CED4}" name="65-74 MR" dataDxfId="4" dataCellStyle="Percent"/>
    <tableColumn id="34" xr3:uid="{9BF38D62-B44D-4032-8E89-42A942FCCCD1}" name="75-84 MR" dataDxfId="3" dataCellStyle="Percent"/>
    <tableColumn id="35" xr3:uid="{8325F81B-2D27-4941-83E4-DCFFE295CE05}" name="85+ MR" dataDxfId="2" dataCellStyle="Percent"/>
    <tableColumn id="7" xr3:uid="{7C01938A-6859-46E5-BE02-458E08B4C548}" name="65+ MR" dataDxfId="1" dataCellStyle="Percent"/>
    <tableColumn id="36" xr3:uid="{03078DC0-ED71-43D3-9F6A-A5134A461DAB}" name="Total MR" dataDxfId="0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0BF2-6035-418A-851E-E7B0BBBD21E0}">
  <dimension ref="A1:AJ461"/>
  <sheetViews>
    <sheetView workbookViewId="0"/>
  </sheetViews>
  <sheetFormatPr defaultRowHeight="13.2" x14ac:dyDescent="0.25"/>
  <cols>
    <col min="1" max="1" width="17" bestFit="1" customWidth="1"/>
    <col min="2" max="2" width="22.33203125" bestFit="1" customWidth="1"/>
    <col min="3" max="3" width="7.21875" bestFit="1" customWidth="1"/>
    <col min="4" max="4" width="18.33203125" bestFit="1" customWidth="1"/>
    <col min="5" max="5" width="20" bestFit="1" customWidth="1"/>
    <col min="6" max="12" width="21" bestFit="1" customWidth="1"/>
    <col min="13" max="13" width="19.44140625" bestFit="1" customWidth="1"/>
    <col min="14" max="14" width="14.21875" bestFit="1" customWidth="1"/>
    <col min="15" max="15" width="15.6640625" bestFit="1" customWidth="1"/>
    <col min="16" max="16" width="17.21875" bestFit="1" customWidth="1"/>
    <col min="17" max="23" width="18.21875" bestFit="1" customWidth="1"/>
    <col min="24" max="24" width="16.6640625" bestFit="1" customWidth="1"/>
    <col min="25" max="25" width="11.6640625" bestFit="1" customWidth="1"/>
    <col min="26" max="26" width="8.6640625" bestFit="1" customWidth="1"/>
    <col min="27" max="27" width="10.21875" bestFit="1" customWidth="1"/>
    <col min="28" max="34" width="11.21875" bestFit="1" customWidth="1"/>
    <col min="35" max="35" width="9.6640625" bestFit="1" customWidth="1"/>
    <col min="36" max="36" width="11" bestFit="1" customWidth="1"/>
  </cols>
  <sheetData>
    <row r="1" spans="1:36" x14ac:dyDescent="0.25"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9"/>
      <c r="O1" s="30" t="s">
        <v>1</v>
      </c>
      <c r="P1" s="31"/>
      <c r="Q1" s="31"/>
      <c r="R1" s="31"/>
      <c r="S1" s="31"/>
      <c r="T1" s="31"/>
      <c r="U1" s="31"/>
      <c r="V1" s="31"/>
      <c r="W1" s="31"/>
      <c r="X1" s="31"/>
      <c r="Y1" s="32"/>
      <c r="Z1" s="33" t="s">
        <v>2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36" x14ac:dyDescent="0.25">
      <c r="A2" s="1" t="s">
        <v>3</v>
      </c>
      <c r="B2" s="1" t="s">
        <v>4</v>
      </c>
      <c r="C2" s="1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4" t="s">
        <v>16</v>
      </c>
      <c r="O2" s="2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5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" t="s">
        <v>35</v>
      </c>
      <c r="AH2" s="3" t="s">
        <v>36</v>
      </c>
      <c r="AI2" s="3" t="s">
        <v>37</v>
      </c>
      <c r="AJ2" s="3" t="s">
        <v>38</v>
      </c>
    </row>
    <row r="3" spans="1:36" x14ac:dyDescent="0.25">
      <c r="A3" s="6" t="s">
        <v>39</v>
      </c>
      <c r="B3" s="6" t="str">
        <f t="shared" ref="B3:B66" si="0">A3&amp;", "&amp;C3</f>
        <v>Alabama, 2009</v>
      </c>
      <c r="C3" s="6">
        <v>2009</v>
      </c>
      <c r="D3" s="7">
        <v>0</v>
      </c>
      <c r="E3" s="8">
        <v>0</v>
      </c>
      <c r="F3" s="8">
        <v>0</v>
      </c>
      <c r="G3" s="8">
        <v>0</v>
      </c>
      <c r="H3" s="8">
        <v>0</v>
      </c>
      <c r="I3" s="8">
        <v>23</v>
      </c>
      <c r="J3" s="8">
        <v>32</v>
      </c>
      <c r="K3" s="8">
        <v>83</v>
      </c>
      <c r="L3" s="8">
        <v>261</v>
      </c>
      <c r="M3" s="8">
        <v>356</v>
      </c>
      <c r="N3" s="9">
        <v>755</v>
      </c>
      <c r="O3" s="10">
        <v>307928.86300000001</v>
      </c>
      <c r="P3" s="11">
        <v>619584.35199999996</v>
      </c>
      <c r="Q3" s="11">
        <v>656445.02500000002</v>
      </c>
      <c r="R3" s="11">
        <v>601454.68900000001</v>
      </c>
      <c r="S3" s="11">
        <v>631297.47299999988</v>
      </c>
      <c r="T3" s="11">
        <v>665153.41999999993</v>
      </c>
      <c r="U3" s="11">
        <v>525898.7089999998</v>
      </c>
      <c r="V3" s="11">
        <v>336355.46100000007</v>
      </c>
      <c r="W3" s="11">
        <v>213823.889</v>
      </c>
      <c r="X3" s="11">
        <v>76362.826000000015</v>
      </c>
      <c r="Y3" s="12">
        <v>4633360</v>
      </c>
      <c r="Z3" s="13">
        <f t="shared" ref="Z3:Z66" si="1">D3/O3</f>
        <v>0</v>
      </c>
      <c r="AA3" s="13">
        <f t="shared" ref="AA3:AA66" si="2">E3/P3</f>
        <v>0</v>
      </c>
      <c r="AB3" s="13">
        <f t="shared" ref="AB3:AB66" si="3">F3/Q3</f>
        <v>0</v>
      </c>
      <c r="AC3" s="13">
        <f t="shared" ref="AC3:AC66" si="4">G3/R3</f>
        <v>0</v>
      </c>
      <c r="AD3" s="13">
        <f t="shared" ref="AD3:AD66" si="5">H3/S3</f>
        <v>0</v>
      </c>
      <c r="AE3" s="13">
        <f t="shared" ref="AE3:AE66" si="6">I3/T3</f>
        <v>3.4578488674086656E-5</v>
      </c>
      <c r="AF3" s="13">
        <f t="shared" ref="AF3:AF66" si="7">J3/U3</f>
        <v>6.0848219347882086E-5</v>
      </c>
      <c r="AG3" s="13">
        <f t="shared" ref="AG3:AG66" si="8">K3/V3</f>
        <v>2.4676275435884772E-4</v>
      </c>
      <c r="AH3" s="13">
        <f t="shared" ref="AH3:AH66" si="9">L3/W3</f>
        <v>1.2206306845349727E-3</v>
      </c>
      <c r="AI3" s="13">
        <f t="shared" ref="AI3:AI66" si="10">M3/X3</f>
        <v>4.6619542341190976E-3</v>
      </c>
      <c r="AJ3" s="13">
        <f t="shared" ref="AJ3:AJ66" si="11">N3/Y3</f>
        <v>1.6294870245351105E-4</v>
      </c>
    </row>
    <row r="4" spans="1:36" x14ac:dyDescent="0.25">
      <c r="A4" t="s">
        <v>39</v>
      </c>
      <c r="B4" t="str">
        <f t="shared" si="0"/>
        <v>Alabama, 2010</v>
      </c>
      <c r="C4">
        <v>2010</v>
      </c>
      <c r="D4" s="10">
        <v>0</v>
      </c>
      <c r="E4" s="11">
        <v>0</v>
      </c>
      <c r="F4" s="11">
        <v>0</v>
      </c>
      <c r="G4" s="11">
        <v>0</v>
      </c>
      <c r="H4" s="11">
        <v>0</v>
      </c>
      <c r="I4" s="11">
        <v>10</v>
      </c>
      <c r="J4" s="11">
        <v>45</v>
      </c>
      <c r="K4" s="11">
        <v>143</v>
      </c>
      <c r="L4" s="11">
        <v>263</v>
      </c>
      <c r="M4" s="11">
        <v>348</v>
      </c>
      <c r="N4" s="12">
        <v>809</v>
      </c>
      <c r="O4" s="10">
        <v>301990.141</v>
      </c>
      <c r="P4" s="11">
        <v>625325.93499999994</v>
      </c>
      <c r="Q4" s="11">
        <v>669416.21299999999</v>
      </c>
      <c r="R4" s="11">
        <v>595474.27600000007</v>
      </c>
      <c r="S4" s="11">
        <v>631224.87200000021</v>
      </c>
      <c r="T4" s="11">
        <v>682970.65399999998</v>
      </c>
      <c r="U4" s="11">
        <v>554102.35499999998</v>
      </c>
      <c r="V4" s="11">
        <v>352196.40899999999</v>
      </c>
      <c r="W4" s="11">
        <v>206901.89099999995</v>
      </c>
      <c r="X4" s="11">
        <v>74153.068999999959</v>
      </c>
      <c r="Y4" s="12">
        <v>4690384</v>
      </c>
      <c r="Z4" s="13">
        <f t="shared" si="1"/>
        <v>0</v>
      </c>
      <c r="AA4" s="13">
        <f t="shared" si="2"/>
        <v>0</v>
      </c>
      <c r="AB4" s="13">
        <f t="shared" si="3"/>
        <v>0</v>
      </c>
      <c r="AC4" s="13">
        <f t="shared" si="4"/>
        <v>0</v>
      </c>
      <c r="AD4" s="13">
        <f t="shared" si="5"/>
        <v>0</v>
      </c>
      <c r="AE4" s="13">
        <f t="shared" si="6"/>
        <v>1.464191754277044E-5</v>
      </c>
      <c r="AF4" s="13">
        <f t="shared" si="7"/>
        <v>8.1212432313159901E-5</v>
      </c>
      <c r="AG4" s="13">
        <f t="shared" si="8"/>
        <v>4.0602344699090901E-4</v>
      </c>
      <c r="AH4" s="13">
        <f t="shared" si="9"/>
        <v>1.2711338631506276E-3</v>
      </c>
      <c r="AI4" s="13">
        <f t="shared" si="10"/>
        <v>4.6929952420445365E-3</v>
      </c>
      <c r="AJ4" s="13">
        <f t="shared" si="11"/>
        <v>1.7248054743492218E-4</v>
      </c>
    </row>
    <row r="5" spans="1:36" x14ac:dyDescent="0.25">
      <c r="A5" t="s">
        <v>39</v>
      </c>
      <c r="B5" t="str">
        <f t="shared" si="0"/>
        <v>Alabama, 2011</v>
      </c>
      <c r="C5">
        <v>2011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20</v>
      </c>
      <c r="K5" s="11">
        <v>116</v>
      </c>
      <c r="L5" s="11">
        <v>292</v>
      </c>
      <c r="M5" s="11">
        <v>348</v>
      </c>
      <c r="N5" s="12">
        <v>776</v>
      </c>
      <c r="O5" s="10">
        <v>302465.32700000016</v>
      </c>
      <c r="P5" s="11">
        <v>624268.93400000012</v>
      </c>
      <c r="Q5" s="11">
        <v>673110.75100000016</v>
      </c>
      <c r="R5" s="11">
        <v>600554.18599999999</v>
      </c>
      <c r="S5" s="11">
        <v>621591.47200000007</v>
      </c>
      <c r="T5" s="11">
        <v>685251.40800000005</v>
      </c>
      <c r="U5" s="11">
        <v>571738.58000000007</v>
      </c>
      <c r="V5" s="11">
        <v>361136.25599999994</v>
      </c>
      <c r="W5" s="11">
        <v>209480.69299999997</v>
      </c>
      <c r="X5" s="11">
        <v>74641.936000000016</v>
      </c>
      <c r="Y5" s="12">
        <v>4724083</v>
      </c>
      <c r="Z5" s="13">
        <f t="shared" si="1"/>
        <v>0</v>
      </c>
      <c r="AA5" s="13">
        <f t="shared" si="2"/>
        <v>0</v>
      </c>
      <c r="AB5" s="13">
        <f t="shared" si="3"/>
        <v>0</v>
      </c>
      <c r="AC5" s="13">
        <f t="shared" si="4"/>
        <v>0</v>
      </c>
      <c r="AD5" s="13">
        <f t="shared" si="5"/>
        <v>0</v>
      </c>
      <c r="AE5" s="13">
        <f t="shared" si="6"/>
        <v>0</v>
      </c>
      <c r="AF5" s="13">
        <f t="shared" si="7"/>
        <v>3.4981022270702802E-5</v>
      </c>
      <c r="AG5" s="13">
        <f t="shared" si="8"/>
        <v>3.2120840284726224E-4</v>
      </c>
      <c r="AH5" s="13">
        <f t="shared" si="9"/>
        <v>1.3939232099065093E-3</v>
      </c>
      <c r="AI5" s="13">
        <f t="shared" si="10"/>
        <v>4.662258492330637E-3</v>
      </c>
      <c r="AJ5" s="13">
        <f t="shared" si="11"/>
        <v>1.6426468374920592E-4</v>
      </c>
    </row>
    <row r="6" spans="1:36" x14ac:dyDescent="0.25">
      <c r="A6" t="s">
        <v>39</v>
      </c>
      <c r="B6" t="str">
        <f t="shared" si="0"/>
        <v>Alabama, 2012</v>
      </c>
      <c r="C6">
        <v>2012</v>
      </c>
      <c r="D6" s="10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25</v>
      </c>
      <c r="K6" s="11">
        <v>108</v>
      </c>
      <c r="L6" s="11">
        <v>270</v>
      </c>
      <c r="M6" s="11">
        <v>358</v>
      </c>
      <c r="N6" s="12">
        <v>761</v>
      </c>
      <c r="O6" s="10">
        <v>302985.44899999991</v>
      </c>
      <c r="P6" s="11">
        <v>623402.06300000008</v>
      </c>
      <c r="Q6" s="11">
        <v>673585.64199999999</v>
      </c>
      <c r="R6" s="11">
        <v>603422.46699999995</v>
      </c>
      <c r="S6" s="11">
        <v>615637.20900000015</v>
      </c>
      <c r="T6" s="11">
        <v>685031.78700000001</v>
      </c>
      <c r="U6" s="11">
        <v>587077.397</v>
      </c>
      <c r="V6" s="11">
        <v>372511.505</v>
      </c>
      <c r="W6" s="11">
        <v>209116.65100000001</v>
      </c>
      <c r="X6" s="11">
        <v>77256.960999999981</v>
      </c>
      <c r="Y6" s="12">
        <v>4750085</v>
      </c>
      <c r="Z6" s="13">
        <f t="shared" si="1"/>
        <v>0</v>
      </c>
      <c r="AA6" s="13">
        <f t="shared" si="2"/>
        <v>0</v>
      </c>
      <c r="AB6" s="13">
        <f t="shared" si="3"/>
        <v>0</v>
      </c>
      <c r="AC6" s="13">
        <f t="shared" si="4"/>
        <v>0</v>
      </c>
      <c r="AD6" s="13">
        <f t="shared" si="5"/>
        <v>0</v>
      </c>
      <c r="AE6" s="13">
        <f t="shared" si="6"/>
        <v>0</v>
      </c>
      <c r="AF6" s="13">
        <f t="shared" si="7"/>
        <v>4.2583823066177424E-5</v>
      </c>
      <c r="AG6" s="13">
        <f t="shared" si="8"/>
        <v>2.8992393134273799E-4</v>
      </c>
      <c r="AH6" s="13">
        <f t="shared" si="9"/>
        <v>1.2911453904261309E-3</v>
      </c>
      <c r="AI6" s="13">
        <f t="shared" si="10"/>
        <v>4.6338866474439772E-3</v>
      </c>
      <c r="AJ6" s="13">
        <f t="shared" si="11"/>
        <v>1.6020765944188366E-4</v>
      </c>
    </row>
    <row r="7" spans="1:36" x14ac:dyDescent="0.25">
      <c r="A7" t="s">
        <v>39</v>
      </c>
      <c r="B7" t="str">
        <f t="shared" si="0"/>
        <v>Alabama, 2013</v>
      </c>
      <c r="C7">
        <v>2013</v>
      </c>
      <c r="D7" s="10">
        <v>0</v>
      </c>
      <c r="E7" s="11">
        <v>0</v>
      </c>
      <c r="F7" s="11">
        <v>0</v>
      </c>
      <c r="G7" s="11">
        <v>0</v>
      </c>
      <c r="H7" s="11">
        <v>0</v>
      </c>
      <c r="I7" s="11">
        <v>10</v>
      </c>
      <c r="J7" s="11">
        <v>84</v>
      </c>
      <c r="K7" s="11">
        <v>103</v>
      </c>
      <c r="L7" s="11">
        <v>283</v>
      </c>
      <c r="M7" s="11">
        <v>381</v>
      </c>
      <c r="N7" s="12">
        <v>861</v>
      </c>
      <c r="O7" s="10">
        <v>290586.27800000005</v>
      </c>
      <c r="P7" s="11">
        <v>603626.75</v>
      </c>
      <c r="Q7" s="11">
        <v>658280.50600000005</v>
      </c>
      <c r="R7" s="11">
        <v>593310.56799999997</v>
      </c>
      <c r="S7" s="11">
        <v>591727.72899999982</v>
      </c>
      <c r="T7" s="11">
        <v>659986.22200000018</v>
      </c>
      <c r="U7" s="11">
        <v>585877.94099999988</v>
      </c>
      <c r="V7" s="11">
        <v>374953.28599999996</v>
      </c>
      <c r="W7" s="11">
        <v>208524.73200000002</v>
      </c>
      <c r="X7" s="11">
        <v>77352.134999999966</v>
      </c>
      <c r="Y7" s="12">
        <v>4642560</v>
      </c>
      <c r="Z7" s="13">
        <f t="shared" si="1"/>
        <v>0</v>
      </c>
      <c r="AA7" s="13">
        <f t="shared" si="2"/>
        <v>0</v>
      </c>
      <c r="AB7" s="13">
        <f t="shared" si="3"/>
        <v>0</v>
      </c>
      <c r="AC7" s="13">
        <f t="shared" si="4"/>
        <v>0</v>
      </c>
      <c r="AD7" s="13">
        <f t="shared" si="5"/>
        <v>0</v>
      </c>
      <c r="AE7" s="13">
        <f t="shared" si="6"/>
        <v>1.5151831457475482E-5</v>
      </c>
      <c r="AF7" s="13">
        <f t="shared" si="7"/>
        <v>1.4337457364690237E-4</v>
      </c>
      <c r="AG7" s="13">
        <f t="shared" si="8"/>
        <v>2.7470088633921189E-4</v>
      </c>
      <c r="AH7" s="13">
        <f t="shared" si="9"/>
        <v>1.3571531649300955E-3</v>
      </c>
      <c r="AI7" s="13">
        <f t="shared" si="10"/>
        <v>4.9255266192717263E-3</v>
      </c>
      <c r="AJ7" s="13">
        <f t="shared" si="11"/>
        <v>1.8545802315963607E-4</v>
      </c>
    </row>
    <row r="8" spans="1:36" x14ac:dyDescent="0.25">
      <c r="A8" t="s">
        <v>39</v>
      </c>
      <c r="B8" t="str">
        <f t="shared" si="0"/>
        <v>Alabama, 2014</v>
      </c>
      <c r="C8">
        <v>2014</v>
      </c>
      <c r="D8" s="10">
        <v>0</v>
      </c>
      <c r="E8" s="11">
        <v>0</v>
      </c>
      <c r="F8" s="11">
        <v>0</v>
      </c>
      <c r="G8" s="11">
        <v>0</v>
      </c>
      <c r="H8" s="11">
        <v>15</v>
      </c>
      <c r="I8" s="11">
        <v>41</v>
      </c>
      <c r="J8" s="11">
        <v>58</v>
      </c>
      <c r="K8" s="11">
        <v>167</v>
      </c>
      <c r="L8" s="11">
        <v>261</v>
      </c>
      <c r="M8" s="11">
        <v>345</v>
      </c>
      <c r="N8" s="12">
        <v>887</v>
      </c>
      <c r="O8" s="10">
        <v>280763.57899999997</v>
      </c>
      <c r="P8" s="11">
        <v>585212.74899999995</v>
      </c>
      <c r="Q8" s="11">
        <v>634099.12399999995</v>
      </c>
      <c r="R8" s="11">
        <v>583109.21899999981</v>
      </c>
      <c r="S8" s="11">
        <v>572361.62400000007</v>
      </c>
      <c r="T8" s="11">
        <v>630741.9169999999</v>
      </c>
      <c r="U8" s="11">
        <v>571194.49200000009</v>
      </c>
      <c r="V8" s="11">
        <v>370208.027</v>
      </c>
      <c r="W8" s="11">
        <v>201733.93700000001</v>
      </c>
      <c r="X8" s="11">
        <v>74948.271000000022</v>
      </c>
      <c r="Y8" s="12">
        <v>4505293</v>
      </c>
      <c r="Z8" s="13">
        <f t="shared" si="1"/>
        <v>0</v>
      </c>
      <c r="AA8" s="13">
        <f t="shared" si="2"/>
        <v>0</v>
      </c>
      <c r="AB8" s="13">
        <f t="shared" si="3"/>
        <v>0</v>
      </c>
      <c r="AC8" s="13">
        <f t="shared" si="4"/>
        <v>0</v>
      </c>
      <c r="AD8" s="13">
        <f t="shared" si="5"/>
        <v>2.6207207770449681E-5</v>
      </c>
      <c r="AE8" s="13">
        <f t="shared" si="6"/>
        <v>6.5002814772495944E-5</v>
      </c>
      <c r="AF8" s="13">
        <f t="shared" si="7"/>
        <v>1.0154159539759707E-4</v>
      </c>
      <c r="AG8" s="13">
        <f t="shared" si="8"/>
        <v>4.5109772835908823E-4</v>
      </c>
      <c r="AH8" s="13">
        <f t="shared" si="9"/>
        <v>1.2937833062763257E-3</v>
      </c>
      <c r="AI8" s="13">
        <f t="shared" si="10"/>
        <v>4.6031749017932631E-3</v>
      </c>
      <c r="AJ8" s="13">
        <f t="shared" si="11"/>
        <v>1.9687953702456201E-4</v>
      </c>
    </row>
    <row r="9" spans="1:36" x14ac:dyDescent="0.25">
      <c r="A9" t="s">
        <v>39</v>
      </c>
      <c r="B9" t="str">
        <f t="shared" si="0"/>
        <v>Alabama, 2015</v>
      </c>
      <c r="C9">
        <v>2015</v>
      </c>
      <c r="D9" s="10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102</v>
      </c>
      <c r="K9" s="11">
        <v>186</v>
      </c>
      <c r="L9" s="11">
        <v>308</v>
      </c>
      <c r="M9" s="11">
        <v>381</v>
      </c>
      <c r="N9" s="12">
        <v>977</v>
      </c>
      <c r="O9" s="10">
        <v>268923.61100000003</v>
      </c>
      <c r="P9" s="11">
        <v>567221.44700000004</v>
      </c>
      <c r="Q9" s="11">
        <v>612740.58800000011</v>
      </c>
      <c r="R9" s="11">
        <v>570455.38199999998</v>
      </c>
      <c r="S9" s="11">
        <v>554026.66799999995</v>
      </c>
      <c r="T9" s="11">
        <v>603634.74199999985</v>
      </c>
      <c r="U9" s="11">
        <v>563499.20499999996</v>
      </c>
      <c r="V9" s="11">
        <v>374005.19999999995</v>
      </c>
      <c r="W9" s="11">
        <v>198233.03499999997</v>
      </c>
      <c r="X9" s="11">
        <v>74328.532000000007</v>
      </c>
      <c r="Y9" s="12">
        <v>4387292</v>
      </c>
      <c r="Z9" s="13">
        <f t="shared" si="1"/>
        <v>0</v>
      </c>
      <c r="AA9" s="13">
        <f t="shared" si="2"/>
        <v>0</v>
      </c>
      <c r="AB9" s="13">
        <f t="shared" si="3"/>
        <v>0</v>
      </c>
      <c r="AC9" s="13">
        <f t="shared" si="4"/>
        <v>0</v>
      </c>
      <c r="AD9" s="13">
        <f t="shared" si="5"/>
        <v>0</v>
      </c>
      <c r="AE9" s="13">
        <f t="shared" si="6"/>
        <v>0</v>
      </c>
      <c r="AF9" s="13">
        <f t="shared" si="7"/>
        <v>1.8101179042479752E-4</v>
      </c>
      <c r="AG9" s="13">
        <f t="shared" si="8"/>
        <v>4.9731928860882149E-4</v>
      </c>
      <c r="AH9" s="13">
        <f t="shared" si="9"/>
        <v>1.5537269053061719E-3</v>
      </c>
      <c r="AI9" s="13">
        <f t="shared" si="10"/>
        <v>5.1258916293409366E-3</v>
      </c>
      <c r="AJ9" s="13">
        <f t="shared" si="11"/>
        <v>2.2268861976818504E-4</v>
      </c>
    </row>
    <row r="10" spans="1:36" x14ac:dyDescent="0.25">
      <c r="A10" t="s">
        <v>39</v>
      </c>
      <c r="B10" t="str">
        <f t="shared" si="0"/>
        <v>Alabama, 2016</v>
      </c>
      <c r="C10">
        <v>2016</v>
      </c>
      <c r="D10" s="10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12</v>
      </c>
      <c r="J10" s="11">
        <v>106</v>
      </c>
      <c r="K10" s="11">
        <v>191</v>
      </c>
      <c r="L10" s="11">
        <v>277</v>
      </c>
      <c r="M10" s="11">
        <v>289</v>
      </c>
      <c r="N10" s="12">
        <v>875</v>
      </c>
      <c r="O10" s="10">
        <v>273074.40200000006</v>
      </c>
      <c r="P10" s="11">
        <v>579026.21999999986</v>
      </c>
      <c r="Q10" s="11">
        <v>624984.36899999995</v>
      </c>
      <c r="R10" s="11">
        <v>587300.13500000001</v>
      </c>
      <c r="S10" s="11">
        <v>569307.80099999998</v>
      </c>
      <c r="T10" s="11">
        <v>616568.13599999982</v>
      </c>
      <c r="U10" s="11">
        <v>591634.84300000011</v>
      </c>
      <c r="V10" s="11">
        <v>408093.9</v>
      </c>
      <c r="W10" s="11">
        <v>211824.264</v>
      </c>
      <c r="X10" s="11">
        <v>78688.534999999989</v>
      </c>
      <c r="Y10" s="12">
        <v>4540957</v>
      </c>
      <c r="Z10" s="13">
        <f t="shared" si="1"/>
        <v>0</v>
      </c>
      <c r="AA10" s="13">
        <f t="shared" si="2"/>
        <v>0</v>
      </c>
      <c r="AB10" s="13">
        <f t="shared" si="3"/>
        <v>0</v>
      </c>
      <c r="AC10" s="13">
        <f t="shared" si="4"/>
        <v>0</v>
      </c>
      <c r="AD10" s="13">
        <f t="shared" si="5"/>
        <v>0</v>
      </c>
      <c r="AE10" s="13">
        <f t="shared" si="6"/>
        <v>1.9462569178242459E-5</v>
      </c>
      <c r="AF10" s="13">
        <f t="shared" si="7"/>
        <v>1.7916456620861997E-4</v>
      </c>
      <c r="AG10" s="13">
        <f t="shared" si="8"/>
        <v>4.6802953928005292E-4</v>
      </c>
      <c r="AH10" s="13">
        <f t="shared" si="9"/>
        <v>1.3076877727284349E-3</v>
      </c>
      <c r="AI10" s="13">
        <f t="shared" si="10"/>
        <v>3.6727078474646916E-3</v>
      </c>
      <c r="AJ10" s="13">
        <f t="shared" si="11"/>
        <v>1.9269065970014691E-4</v>
      </c>
    </row>
    <row r="11" spans="1:36" x14ac:dyDescent="0.25">
      <c r="A11" t="s">
        <v>39</v>
      </c>
      <c r="B11" t="str">
        <f t="shared" si="0"/>
        <v>Alabama, 2017</v>
      </c>
      <c r="C11">
        <v>2017</v>
      </c>
      <c r="D11" s="10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10</v>
      </c>
      <c r="J11" s="11">
        <v>94</v>
      </c>
      <c r="K11" s="11">
        <v>227</v>
      </c>
      <c r="L11" s="11">
        <v>338</v>
      </c>
      <c r="M11" s="11">
        <v>375</v>
      </c>
      <c r="N11" s="12">
        <v>1044</v>
      </c>
      <c r="O11" s="10">
        <v>276536</v>
      </c>
      <c r="P11" s="11">
        <v>584120</v>
      </c>
      <c r="Q11" s="11">
        <v>629757</v>
      </c>
      <c r="R11" s="11">
        <v>596399</v>
      </c>
      <c r="S11" s="11">
        <v>570061</v>
      </c>
      <c r="T11" s="11">
        <v>613579</v>
      </c>
      <c r="U11" s="11">
        <v>602645</v>
      </c>
      <c r="V11" s="11">
        <v>423368</v>
      </c>
      <c r="W11" s="11">
        <v>216758</v>
      </c>
      <c r="X11" s="11">
        <v>78846</v>
      </c>
      <c r="Y11" s="12">
        <v>4592069</v>
      </c>
      <c r="Z11" s="13">
        <f t="shared" si="1"/>
        <v>0</v>
      </c>
      <c r="AA11" s="13">
        <f t="shared" si="2"/>
        <v>0</v>
      </c>
      <c r="AB11" s="13">
        <f t="shared" si="3"/>
        <v>0</v>
      </c>
      <c r="AC11" s="13">
        <f t="shared" si="4"/>
        <v>0</v>
      </c>
      <c r="AD11" s="13">
        <f t="shared" si="5"/>
        <v>0</v>
      </c>
      <c r="AE11" s="13">
        <f t="shared" si="6"/>
        <v>1.6297819840639919E-5</v>
      </c>
      <c r="AF11" s="13">
        <f t="shared" si="7"/>
        <v>1.5597905898165587E-4</v>
      </c>
      <c r="AG11" s="13">
        <f t="shared" si="8"/>
        <v>5.3617656506868734E-4</v>
      </c>
      <c r="AH11" s="13">
        <f t="shared" si="9"/>
        <v>1.5593426770868896E-3</v>
      </c>
      <c r="AI11" s="13">
        <f t="shared" si="10"/>
        <v>4.7561068411840803E-3</v>
      </c>
      <c r="AJ11" s="13">
        <f t="shared" si="11"/>
        <v>2.273485002076406E-4</v>
      </c>
    </row>
    <row r="12" spans="1:36" x14ac:dyDescent="0.25">
      <c r="A12" t="s">
        <v>40</v>
      </c>
      <c r="B12" t="str">
        <f t="shared" si="0"/>
        <v>Alaska, 2009</v>
      </c>
      <c r="C12">
        <v>2009</v>
      </c>
      <c r="D12" s="10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2">
        <v>0</v>
      </c>
      <c r="O12" s="10">
        <v>52103.368999999999</v>
      </c>
      <c r="P12" s="11">
        <v>98091.997000000003</v>
      </c>
      <c r="Q12" s="11">
        <v>113846.81400000001</v>
      </c>
      <c r="R12" s="11">
        <v>97175.085999999996</v>
      </c>
      <c r="S12" s="11">
        <v>96188.665000000008</v>
      </c>
      <c r="T12" s="11">
        <v>107008.777</v>
      </c>
      <c r="U12" s="11">
        <v>71294.965000000011</v>
      </c>
      <c r="V12" s="11">
        <v>29675.831000000006</v>
      </c>
      <c r="W12" s="11">
        <v>13770.125</v>
      </c>
      <c r="X12" s="11">
        <v>4362.7529999999997</v>
      </c>
      <c r="Y12" s="12">
        <v>683142</v>
      </c>
      <c r="Z12" s="13">
        <f t="shared" si="1"/>
        <v>0</v>
      </c>
      <c r="AA12" s="13">
        <f t="shared" si="2"/>
        <v>0</v>
      </c>
      <c r="AB12" s="13">
        <f t="shared" si="3"/>
        <v>0</v>
      </c>
      <c r="AC12" s="13">
        <f t="shared" si="4"/>
        <v>0</v>
      </c>
      <c r="AD12" s="13">
        <f t="shared" si="5"/>
        <v>0</v>
      </c>
      <c r="AE12" s="13">
        <f t="shared" si="6"/>
        <v>0</v>
      </c>
      <c r="AF12" s="13">
        <f t="shared" si="7"/>
        <v>0</v>
      </c>
      <c r="AG12" s="13">
        <f t="shared" si="8"/>
        <v>0</v>
      </c>
      <c r="AH12" s="13">
        <f t="shared" si="9"/>
        <v>0</v>
      </c>
      <c r="AI12" s="13">
        <f t="shared" si="10"/>
        <v>0</v>
      </c>
      <c r="AJ12" s="13">
        <f t="shared" si="11"/>
        <v>0</v>
      </c>
    </row>
    <row r="13" spans="1:36" x14ac:dyDescent="0.25">
      <c r="A13" t="s">
        <v>40</v>
      </c>
      <c r="B13" t="str">
        <f t="shared" si="0"/>
        <v>Alaska, 2010</v>
      </c>
      <c r="C13">
        <v>2010</v>
      </c>
      <c r="D13" s="10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2">
        <v>0</v>
      </c>
      <c r="O13" s="10">
        <v>50305.910999999993</v>
      </c>
      <c r="P13" s="11">
        <v>98262.351999999984</v>
      </c>
      <c r="Q13" s="11">
        <v>106797.48499999999</v>
      </c>
      <c r="R13" s="11">
        <v>91820.861999999994</v>
      </c>
      <c r="S13" s="11">
        <v>93582.537000000011</v>
      </c>
      <c r="T13" s="11">
        <v>106996.272</v>
      </c>
      <c r="U13" s="11">
        <v>76215.223999999987</v>
      </c>
      <c r="V13" s="11">
        <v>31384.031999999999</v>
      </c>
      <c r="W13" s="11">
        <v>14062.271000000001</v>
      </c>
      <c r="X13" s="11">
        <v>4221.7450000000008</v>
      </c>
      <c r="Y13" s="12">
        <v>673548</v>
      </c>
      <c r="Z13" s="13">
        <f t="shared" si="1"/>
        <v>0</v>
      </c>
      <c r="AA13" s="13">
        <f t="shared" si="2"/>
        <v>0</v>
      </c>
      <c r="AB13" s="13">
        <f t="shared" si="3"/>
        <v>0</v>
      </c>
      <c r="AC13" s="13">
        <f t="shared" si="4"/>
        <v>0</v>
      </c>
      <c r="AD13" s="13">
        <f t="shared" si="5"/>
        <v>0</v>
      </c>
      <c r="AE13" s="13">
        <f t="shared" si="6"/>
        <v>0</v>
      </c>
      <c r="AF13" s="13">
        <f t="shared" si="7"/>
        <v>0</v>
      </c>
      <c r="AG13" s="13">
        <f t="shared" si="8"/>
        <v>0</v>
      </c>
      <c r="AH13" s="13">
        <f t="shared" si="9"/>
        <v>0</v>
      </c>
      <c r="AI13" s="13">
        <f t="shared" si="10"/>
        <v>0</v>
      </c>
      <c r="AJ13" s="13">
        <f t="shared" si="11"/>
        <v>0</v>
      </c>
    </row>
    <row r="14" spans="1:36" x14ac:dyDescent="0.25">
      <c r="A14" t="s">
        <v>40</v>
      </c>
      <c r="B14" t="str">
        <f t="shared" si="0"/>
        <v>Alaska, 2011</v>
      </c>
      <c r="C14">
        <v>2011</v>
      </c>
      <c r="D14" s="10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2">
        <v>0</v>
      </c>
      <c r="O14" s="10">
        <v>49320.758000000002</v>
      </c>
      <c r="P14" s="11">
        <v>95649.268000000011</v>
      </c>
      <c r="Q14" s="11">
        <v>102347.12300000001</v>
      </c>
      <c r="R14" s="11">
        <v>93628.766999999993</v>
      </c>
      <c r="S14" s="11">
        <v>90209.518999999986</v>
      </c>
      <c r="T14" s="11">
        <v>105024.54300000001</v>
      </c>
      <c r="U14" s="11">
        <v>78744.331000000006</v>
      </c>
      <c r="V14" s="11">
        <v>32341.642</v>
      </c>
      <c r="W14" s="11">
        <v>14472.802999999998</v>
      </c>
      <c r="X14" s="11">
        <v>4042.532999999999</v>
      </c>
      <c r="Y14" s="12">
        <v>665600</v>
      </c>
      <c r="Z14" s="13">
        <f t="shared" si="1"/>
        <v>0</v>
      </c>
      <c r="AA14" s="13">
        <f t="shared" si="2"/>
        <v>0</v>
      </c>
      <c r="AB14" s="13">
        <f t="shared" si="3"/>
        <v>0</v>
      </c>
      <c r="AC14" s="13">
        <f t="shared" si="4"/>
        <v>0</v>
      </c>
      <c r="AD14" s="13">
        <f t="shared" si="5"/>
        <v>0</v>
      </c>
      <c r="AE14" s="13">
        <f t="shared" si="6"/>
        <v>0</v>
      </c>
      <c r="AF14" s="13">
        <f t="shared" si="7"/>
        <v>0</v>
      </c>
      <c r="AG14" s="13">
        <f t="shared" si="8"/>
        <v>0</v>
      </c>
      <c r="AH14" s="13">
        <f t="shared" si="9"/>
        <v>0</v>
      </c>
      <c r="AI14" s="13">
        <f t="shared" si="10"/>
        <v>0</v>
      </c>
      <c r="AJ14" s="13">
        <f t="shared" si="11"/>
        <v>0</v>
      </c>
    </row>
    <row r="15" spans="1:36" x14ac:dyDescent="0.25">
      <c r="A15" t="s">
        <v>40</v>
      </c>
      <c r="B15" t="str">
        <f t="shared" si="0"/>
        <v>Alaska, 2012</v>
      </c>
      <c r="C15">
        <v>2012</v>
      </c>
      <c r="D15" s="10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2">
        <v>0</v>
      </c>
      <c r="O15" s="10">
        <v>49721.99</v>
      </c>
      <c r="P15" s="11">
        <v>94466.862999999983</v>
      </c>
      <c r="Q15" s="11">
        <v>101767.23900000002</v>
      </c>
      <c r="R15" s="11">
        <v>96678.03</v>
      </c>
      <c r="S15" s="11">
        <v>87902.498000000021</v>
      </c>
      <c r="T15" s="11">
        <v>102036.95699999999</v>
      </c>
      <c r="U15" s="11">
        <v>80437.481</v>
      </c>
      <c r="V15" s="11">
        <v>33067.451999999997</v>
      </c>
      <c r="W15" s="11">
        <v>14286.484999999999</v>
      </c>
      <c r="X15" s="11">
        <v>4330.8010000000004</v>
      </c>
      <c r="Y15" s="12">
        <v>664657</v>
      </c>
      <c r="Z15" s="13">
        <f t="shared" si="1"/>
        <v>0</v>
      </c>
      <c r="AA15" s="13">
        <f t="shared" si="2"/>
        <v>0</v>
      </c>
      <c r="AB15" s="13">
        <f t="shared" si="3"/>
        <v>0</v>
      </c>
      <c r="AC15" s="13">
        <f t="shared" si="4"/>
        <v>0</v>
      </c>
      <c r="AD15" s="13">
        <f t="shared" si="5"/>
        <v>0</v>
      </c>
      <c r="AE15" s="13">
        <f t="shared" si="6"/>
        <v>0</v>
      </c>
      <c r="AF15" s="13">
        <f t="shared" si="7"/>
        <v>0</v>
      </c>
      <c r="AG15" s="13">
        <f t="shared" si="8"/>
        <v>0</v>
      </c>
      <c r="AH15" s="13">
        <f t="shared" si="9"/>
        <v>0</v>
      </c>
      <c r="AI15" s="13">
        <f t="shared" si="10"/>
        <v>0</v>
      </c>
      <c r="AJ15" s="13">
        <f t="shared" si="11"/>
        <v>0</v>
      </c>
    </row>
    <row r="16" spans="1:36" x14ac:dyDescent="0.25">
      <c r="A16" t="s">
        <v>40</v>
      </c>
      <c r="B16" t="str">
        <f t="shared" si="0"/>
        <v>Alaska, 2013</v>
      </c>
      <c r="C16">
        <v>2013</v>
      </c>
      <c r="D16" s="10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2">
        <v>0</v>
      </c>
      <c r="O16" s="10">
        <v>51084.610000000015</v>
      </c>
      <c r="P16" s="11">
        <v>96649.626000000004</v>
      </c>
      <c r="Q16" s="11">
        <v>104651.93899999998</v>
      </c>
      <c r="R16" s="11">
        <v>102427.70000000001</v>
      </c>
      <c r="S16" s="11">
        <v>88291.725999999995</v>
      </c>
      <c r="T16" s="11">
        <v>102084.94100000002</v>
      </c>
      <c r="U16" s="11">
        <v>86074.992000000013</v>
      </c>
      <c r="V16" s="11">
        <v>37588.161</v>
      </c>
      <c r="W16" s="11">
        <v>15559.049999999997</v>
      </c>
      <c r="X16" s="11">
        <v>5207.1130000000003</v>
      </c>
      <c r="Y16" s="12">
        <v>689764</v>
      </c>
      <c r="Z16" s="13">
        <f t="shared" si="1"/>
        <v>0</v>
      </c>
      <c r="AA16" s="13">
        <f t="shared" si="2"/>
        <v>0</v>
      </c>
      <c r="AB16" s="13">
        <f t="shared" si="3"/>
        <v>0</v>
      </c>
      <c r="AC16" s="13">
        <f t="shared" si="4"/>
        <v>0</v>
      </c>
      <c r="AD16" s="13">
        <f t="shared" si="5"/>
        <v>0</v>
      </c>
      <c r="AE16" s="13">
        <f t="shared" si="6"/>
        <v>0</v>
      </c>
      <c r="AF16" s="13">
        <f t="shared" si="7"/>
        <v>0</v>
      </c>
      <c r="AG16" s="13">
        <f t="shared" si="8"/>
        <v>0</v>
      </c>
      <c r="AH16" s="13">
        <f t="shared" si="9"/>
        <v>0</v>
      </c>
      <c r="AI16" s="13">
        <f t="shared" si="10"/>
        <v>0</v>
      </c>
      <c r="AJ16" s="13">
        <f t="shared" si="11"/>
        <v>0</v>
      </c>
    </row>
    <row r="17" spans="1:36" x14ac:dyDescent="0.25">
      <c r="A17" t="s">
        <v>40</v>
      </c>
      <c r="B17" t="str">
        <f t="shared" si="0"/>
        <v>Alaska, 2014</v>
      </c>
      <c r="C17">
        <v>2014</v>
      </c>
      <c r="D17" s="10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2">
        <v>0</v>
      </c>
      <c r="O17" s="10">
        <v>46261.763000000006</v>
      </c>
      <c r="P17" s="11">
        <v>87223.317999999985</v>
      </c>
      <c r="Q17" s="11">
        <v>95751.936999999976</v>
      </c>
      <c r="R17" s="11">
        <v>97467.721999999994</v>
      </c>
      <c r="S17" s="11">
        <v>80104.270000000019</v>
      </c>
      <c r="T17" s="11">
        <v>88994.760000000009</v>
      </c>
      <c r="U17" s="11">
        <v>76517.834000000003</v>
      </c>
      <c r="V17" s="11">
        <v>35369.339999999997</v>
      </c>
      <c r="W17" s="11">
        <v>14523.493999999999</v>
      </c>
      <c r="X17" s="11">
        <v>5129.0210000000006</v>
      </c>
      <c r="Y17" s="12">
        <v>627018</v>
      </c>
      <c r="Z17" s="13">
        <f t="shared" si="1"/>
        <v>0</v>
      </c>
      <c r="AA17" s="13">
        <f t="shared" si="2"/>
        <v>0</v>
      </c>
      <c r="AB17" s="13">
        <f t="shared" si="3"/>
        <v>0</v>
      </c>
      <c r="AC17" s="13">
        <f t="shared" si="4"/>
        <v>0</v>
      </c>
      <c r="AD17" s="13">
        <f t="shared" si="5"/>
        <v>0</v>
      </c>
      <c r="AE17" s="13">
        <f t="shared" si="6"/>
        <v>0</v>
      </c>
      <c r="AF17" s="13">
        <f t="shared" si="7"/>
        <v>0</v>
      </c>
      <c r="AG17" s="13">
        <f t="shared" si="8"/>
        <v>0</v>
      </c>
      <c r="AH17" s="13">
        <f t="shared" si="9"/>
        <v>0</v>
      </c>
      <c r="AI17" s="13">
        <f t="shared" si="10"/>
        <v>0</v>
      </c>
      <c r="AJ17" s="13">
        <f t="shared" si="11"/>
        <v>0</v>
      </c>
    </row>
    <row r="18" spans="1:36" x14ac:dyDescent="0.25">
      <c r="A18" t="s">
        <v>40</v>
      </c>
      <c r="B18" t="str">
        <f t="shared" si="0"/>
        <v>Alaska, 2015</v>
      </c>
      <c r="C18">
        <v>2015</v>
      </c>
      <c r="D18" s="10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2">
        <v>0</v>
      </c>
      <c r="O18" s="10">
        <v>49385.748</v>
      </c>
      <c r="P18" s="11">
        <v>92736.899000000005</v>
      </c>
      <c r="Q18" s="11">
        <v>102486.10499999998</v>
      </c>
      <c r="R18" s="11">
        <v>105038.38500000001</v>
      </c>
      <c r="S18" s="11">
        <v>84566.395000000019</v>
      </c>
      <c r="T18" s="11">
        <v>93249.82</v>
      </c>
      <c r="U18" s="11">
        <v>85881.070999999982</v>
      </c>
      <c r="V18" s="11">
        <v>42289.116999999998</v>
      </c>
      <c r="W18" s="11">
        <v>17208.771000000001</v>
      </c>
      <c r="X18" s="11">
        <v>6207.2300000000005</v>
      </c>
      <c r="Y18" s="12">
        <v>679049</v>
      </c>
      <c r="Z18" s="13">
        <f t="shared" si="1"/>
        <v>0</v>
      </c>
      <c r="AA18" s="13">
        <f t="shared" si="2"/>
        <v>0</v>
      </c>
      <c r="AB18" s="13">
        <f t="shared" si="3"/>
        <v>0</v>
      </c>
      <c r="AC18" s="13">
        <f t="shared" si="4"/>
        <v>0</v>
      </c>
      <c r="AD18" s="13">
        <f t="shared" si="5"/>
        <v>0</v>
      </c>
      <c r="AE18" s="13">
        <f t="shared" si="6"/>
        <v>0</v>
      </c>
      <c r="AF18" s="13">
        <f t="shared" si="7"/>
        <v>0</v>
      </c>
      <c r="AG18" s="13">
        <f t="shared" si="8"/>
        <v>0</v>
      </c>
      <c r="AH18" s="13">
        <f t="shared" si="9"/>
        <v>0</v>
      </c>
      <c r="AI18" s="13">
        <f t="shared" si="10"/>
        <v>0</v>
      </c>
      <c r="AJ18" s="13">
        <f t="shared" si="11"/>
        <v>0</v>
      </c>
    </row>
    <row r="19" spans="1:36" x14ac:dyDescent="0.25">
      <c r="A19" t="s">
        <v>40</v>
      </c>
      <c r="B19" t="str">
        <f t="shared" si="0"/>
        <v>Alaska, 2016</v>
      </c>
      <c r="C19">
        <v>2016</v>
      </c>
      <c r="D19" s="10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2">
        <v>0</v>
      </c>
      <c r="O19" s="10">
        <v>50552.801999999989</v>
      </c>
      <c r="P19" s="11">
        <v>96056.911999999982</v>
      </c>
      <c r="Q19" s="11">
        <v>101966.20499999999</v>
      </c>
      <c r="R19" s="11">
        <v>108448.158</v>
      </c>
      <c r="S19" s="11">
        <v>87242.517999999982</v>
      </c>
      <c r="T19" s="11">
        <v>94010.321999999986</v>
      </c>
      <c r="U19" s="11">
        <v>90611.084999999992</v>
      </c>
      <c r="V19" s="11">
        <v>46493.370999999999</v>
      </c>
      <c r="W19" s="11">
        <v>17362.635999999999</v>
      </c>
      <c r="X19" s="11">
        <v>6584.226999999998</v>
      </c>
      <c r="Y19" s="12">
        <v>699828</v>
      </c>
      <c r="Z19" s="13">
        <f t="shared" si="1"/>
        <v>0</v>
      </c>
      <c r="AA19" s="13">
        <f t="shared" si="2"/>
        <v>0</v>
      </c>
      <c r="AB19" s="13">
        <f t="shared" si="3"/>
        <v>0</v>
      </c>
      <c r="AC19" s="13">
        <f t="shared" si="4"/>
        <v>0</v>
      </c>
      <c r="AD19" s="13">
        <f t="shared" si="5"/>
        <v>0</v>
      </c>
      <c r="AE19" s="13">
        <f t="shared" si="6"/>
        <v>0</v>
      </c>
      <c r="AF19" s="13">
        <f t="shared" si="7"/>
        <v>0</v>
      </c>
      <c r="AG19" s="13">
        <f t="shared" si="8"/>
        <v>0</v>
      </c>
      <c r="AH19" s="13">
        <f t="shared" si="9"/>
        <v>0</v>
      </c>
      <c r="AI19" s="13">
        <f t="shared" si="10"/>
        <v>0</v>
      </c>
      <c r="AJ19" s="13">
        <f t="shared" si="11"/>
        <v>0</v>
      </c>
    </row>
    <row r="20" spans="1:36" x14ac:dyDescent="0.25">
      <c r="A20" t="s">
        <v>40</v>
      </c>
      <c r="B20" t="str">
        <f t="shared" si="0"/>
        <v>Alaska, 2017</v>
      </c>
      <c r="C20">
        <v>2017</v>
      </c>
      <c r="D20" s="10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2">
        <v>0</v>
      </c>
      <c r="O20" s="10">
        <v>51036</v>
      </c>
      <c r="P20" s="11">
        <v>95397</v>
      </c>
      <c r="Q20" s="11">
        <v>101142</v>
      </c>
      <c r="R20" s="11">
        <v>110761</v>
      </c>
      <c r="S20" s="11">
        <v>87355</v>
      </c>
      <c r="T20" s="11">
        <v>89841</v>
      </c>
      <c r="U20" s="11">
        <v>88196</v>
      </c>
      <c r="V20" s="11">
        <v>48533</v>
      </c>
      <c r="W20" s="11">
        <v>17664</v>
      </c>
      <c r="X20" s="11">
        <v>6178</v>
      </c>
      <c r="Y20" s="12">
        <v>696103</v>
      </c>
      <c r="Z20" s="13">
        <f t="shared" si="1"/>
        <v>0</v>
      </c>
      <c r="AA20" s="13">
        <f t="shared" si="2"/>
        <v>0</v>
      </c>
      <c r="AB20" s="13">
        <f t="shared" si="3"/>
        <v>0</v>
      </c>
      <c r="AC20" s="13">
        <f t="shared" si="4"/>
        <v>0</v>
      </c>
      <c r="AD20" s="13">
        <f t="shared" si="5"/>
        <v>0</v>
      </c>
      <c r="AE20" s="13">
        <f t="shared" si="6"/>
        <v>0</v>
      </c>
      <c r="AF20" s="13">
        <f t="shared" si="7"/>
        <v>0</v>
      </c>
      <c r="AG20" s="13">
        <f t="shared" si="8"/>
        <v>0</v>
      </c>
      <c r="AH20" s="13">
        <f t="shared" si="9"/>
        <v>0</v>
      </c>
      <c r="AI20" s="13">
        <f t="shared" si="10"/>
        <v>0</v>
      </c>
      <c r="AJ20" s="13">
        <f t="shared" si="11"/>
        <v>0</v>
      </c>
    </row>
    <row r="21" spans="1:36" x14ac:dyDescent="0.25">
      <c r="A21" t="s">
        <v>41</v>
      </c>
      <c r="B21" t="str">
        <f t="shared" si="0"/>
        <v>Arizona, 2009</v>
      </c>
      <c r="C21">
        <v>2009</v>
      </c>
      <c r="D21" s="10">
        <v>0</v>
      </c>
      <c r="E21" s="11">
        <v>0</v>
      </c>
      <c r="F21" s="11">
        <v>0</v>
      </c>
      <c r="G21" s="11">
        <v>0</v>
      </c>
      <c r="H21" s="11">
        <v>10</v>
      </c>
      <c r="I21" s="11">
        <v>32</v>
      </c>
      <c r="J21" s="11">
        <v>27</v>
      </c>
      <c r="K21" s="11">
        <v>151</v>
      </c>
      <c r="L21" s="11">
        <v>278</v>
      </c>
      <c r="M21" s="11">
        <v>350</v>
      </c>
      <c r="N21" s="12">
        <v>848</v>
      </c>
      <c r="O21" s="10">
        <v>500512.114</v>
      </c>
      <c r="P21" s="11">
        <v>900235.31799999997</v>
      </c>
      <c r="Q21" s="11">
        <v>858304.76300000004</v>
      </c>
      <c r="R21" s="11">
        <v>919459.38699999987</v>
      </c>
      <c r="S21" s="11">
        <v>858826.80199999991</v>
      </c>
      <c r="T21" s="11">
        <v>819785.54600000009</v>
      </c>
      <c r="U21" s="11">
        <v>651778.59499999997</v>
      </c>
      <c r="V21" s="11">
        <v>422658.02</v>
      </c>
      <c r="W21" s="11">
        <v>294833.44300000003</v>
      </c>
      <c r="X21" s="11">
        <v>96568.51999999999</v>
      </c>
      <c r="Y21" s="12">
        <v>6324865</v>
      </c>
      <c r="Z21" s="13">
        <f t="shared" si="1"/>
        <v>0</v>
      </c>
      <c r="AA21" s="13">
        <f t="shared" si="2"/>
        <v>0</v>
      </c>
      <c r="AB21" s="13">
        <f t="shared" si="3"/>
        <v>0</v>
      </c>
      <c r="AC21" s="13">
        <f t="shared" si="4"/>
        <v>0</v>
      </c>
      <c r="AD21" s="13">
        <f t="shared" si="5"/>
        <v>1.1643791247213546E-5</v>
      </c>
      <c r="AE21" s="13">
        <f t="shared" si="6"/>
        <v>3.9034598933999739E-5</v>
      </c>
      <c r="AF21" s="13">
        <f t="shared" si="7"/>
        <v>4.1425110009941339E-5</v>
      </c>
      <c r="AG21" s="13">
        <f t="shared" si="8"/>
        <v>3.5726282917806693E-4</v>
      </c>
      <c r="AH21" s="13">
        <f t="shared" si="9"/>
        <v>9.4290524565763037E-4</v>
      </c>
      <c r="AI21" s="13">
        <f t="shared" si="10"/>
        <v>3.6243695150345065E-3</v>
      </c>
      <c r="AJ21" s="13">
        <f t="shared" si="11"/>
        <v>1.3407400790372602E-4</v>
      </c>
    </row>
    <row r="22" spans="1:36" x14ac:dyDescent="0.25">
      <c r="A22" t="s">
        <v>41</v>
      </c>
      <c r="B22" t="str">
        <f t="shared" si="0"/>
        <v>Arizona, 2010</v>
      </c>
      <c r="C22">
        <v>2010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26</v>
      </c>
      <c r="K22" s="11">
        <v>57</v>
      </c>
      <c r="L22" s="11">
        <v>208</v>
      </c>
      <c r="M22" s="11">
        <v>295</v>
      </c>
      <c r="N22" s="12">
        <v>586</v>
      </c>
      <c r="O22" s="10">
        <v>462742.36300000001</v>
      </c>
      <c r="P22" s="11">
        <v>880273.43400000012</v>
      </c>
      <c r="Q22" s="11">
        <v>884910.36700000009</v>
      </c>
      <c r="R22" s="11">
        <v>852338.06700000004</v>
      </c>
      <c r="S22" s="11">
        <v>829309.64800000004</v>
      </c>
      <c r="T22" s="11">
        <v>817917.75300000014</v>
      </c>
      <c r="U22" s="11">
        <v>682669.73200000008</v>
      </c>
      <c r="V22" s="11">
        <v>457849.05799999996</v>
      </c>
      <c r="W22" s="11">
        <v>276152.647</v>
      </c>
      <c r="X22" s="11">
        <v>94325.754000000001</v>
      </c>
      <c r="Y22" s="12">
        <v>6246322</v>
      </c>
      <c r="Z22" s="13">
        <f t="shared" si="1"/>
        <v>0</v>
      </c>
      <c r="AA22" s="13">
        <f t="shared" si="2"/>
        <v>0</v>
      </c>
      <c r="AB22" s="13">
        <f t="shared" si="3"/>
        <v>0</v>
      </c>
      <c r="AC22" s="13">
        <f t="shared" si="4"/>
        <v>0</v>
      </c>
      <c r="AD22" s="13">
        <f t="shared" si="5"/>
        <v>0</v>
      </c>
      <c r="AE22" s="13">
        <f t="shared" si="6"/>
        <v>0</v>
      </c>
      <c r="AF22" s="13">
        <f t="shared" si="7"/>
        <v>3.8085766485982125E-5</v>
      </c>
      <c r="AG22" s="13">
        <f t="shared" si="8"/>
        <v>1.2449517805931579E-4</v>
      </c>
      <c r="AH22" s="13">
        <f t="shared" si="9"/>
        <v>7.5320661329746367E-4</v>
      </c>
      <c r="AI22" s="13">
        <f t="shared" si="10"/>
        <v>3.1274597603534659E-3</v>
      </c>
      <c r="AJ22" s="13">
        <f t="shared" si="11"/>
        <v>9.3815208373823833E-5</v>
      </c>
    </row>
    <row r="23" spans="1:36" x14ac:dyDescent="0.25">
      <c r="A23" t="s">
        <v>41</v>
      </c>
      <c r="B23" t="str">
        <f t="shared" si="0"/>
        <v>Arizona, 2011</v>
      </c>
      <c r="C23">
        <v>2011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10</v>
      </c>
      <c r="J23" s="11">
        <v>0</v>
      </c>
      <c r="K23" s="11">
        <v>65</v>
      </c>
      <c r="L23" s="11">
        <v>188</v>
      </c>
      <c r="M23" s="11">
        <v>269</v>
      </c>
      <c r="N23" s="12">
        <v>532</v>
      </c>
      <c r="O23" s="10">
        <v>453249.54200000007</v>
      </c>
      <c r="P23" s="11">
        <v>871546.90000000014</v>
      </c>
      <c r="Q23" s="11">
        <v>885674.98100000015</v>
      </c>
      <c r="R23" s="11">
        <v>851982.08799999999</v>
      </c>
      <c r="S23" s="11">
        <v>819606.82900000003</v>
      </c>
      <c r="T23" s="11">
        <v>819394.05199999991</v>
      </c>
      <c r="U23" s="11">
        <v>697531.81400000001</v>
      </c>
      <c r="V23" s="11">
        <v>476319.48499999999</v>
      </c>
      <c r="W23" s="11">
        <v>280686.52500000002</v>
      </c>
      <c r="X23" s="11">
        <v>96883.926000000007</v>
      </c>
      <c r="Y23" s="12">
        <v>6257319</v>
      </c>
      <c r="Z23" s="13">
        <f t="shared" si="1"/>
        <v>0</v>
      </c>
      <c r="AA23" s="13">
        <f t="shared" si="2"/>
        <v>0</v>
      </c>
      <c r="AB23" s="13">
        <f t="shared" si="3"/>
        <v>0</v>
      </c>
      <c r="AC23" s="13">
        <f t="shared" si="4"/>
        <v>0</v>
      </c>
      <c r="AD23" s="13">
        <f t="shared" si="5"/>
        <v>0</v>
      </c>
      <c r="AE23" s="13">
        <f t="shared" si="6"/>
        <v>1.2204140334667698E-5</v>
      </c>
      <c r="AF23" s="13">
        <f t="shared" si="7"/>
        <v>0</v>
      </c>
      <c r="AG23" s="13">
        <f t="shared" si="8"/>
        <v>1.3646302964070428E-4</v>
      </c>
      <c r="AH23" s="13">
        <f t="shared" si="9"/>
        <v>6.6978633904851682E-4</v>
      </c>
      <c r="AI23" s="13">
        <f t="shared" si="10"/>
        <v>2.7765183669373594E-3</v>
      </c>
      <c r="AJ23" s="13">
        <f t="shared" si="11"/>
        <v>8.5020437666674816E-5</v>
      </c>
    </row>
    <row r="24" spans="1:36" x14ac:dyDescent="0.25">
      <c r="A24" t="s">
        <v>41</v>
      </c>
      <c r="B24" t="str">
        <f t="shared" si="0"/>
        <v>Arizona, 2012</v>
      </c>
      <c r="C24">
        <v>2012</v>
      </c>
      <c r="D24" s="10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11</v>
      </c>
      <c r="K24" s="11">
        <v>35</v>
      </c>
      <c r="L24" s="11">
        <v>199</v>
      </c>
      <c r="M24" s="11">
        <v>273</v>
      </c>
      <c r="N24" s="12">
        <v>518</v>
      </c>
      <c r="O24" s="10">
        <v>456497.13400000008</v>
      </c>
      <c r="P24" s="11">
        <v>901047.37600000005</v>
      </c>
      <c r="Q24" s="11">
        <v>907395.70099999988</v>
      </c>
      <c r="R24" s="11">
        <v>868039.73599999992</v>
      </c>
      <c r="S24" s="11">
        <v>827988.63199999998</v>
      </c>
      <c r="T24" s="11">
        <v>833429.29300000006</v>
      </c>
      <c r="U24" s="11">
        <v>723644.93900000001</v>
      </c>
      <c r="V24" s="11">
        <v>497302.755</v>
      </c>
      <c r="W24" s="11">
        <v>281921.25099999999</v>
      </c>
      <c r="X24" s="11">
        <v>103205.25</v>
      </c>
      <c r="Y24" s="12">
        <v>6409393</v>
      </c>
      <c r="Z24" s="13">
        <f t="shared" si="1"/>
        <v>0</v>
      </c>
      <c r="AA24" s="13">
        <f t="shared" si="2"/>
        <v>0</v>
      </c>
      <c r="AB24" s="13">
        <f t="shared" si="3"/>
        <v>0</v>
      </c>
      <c r="AC24" s="13">
        <f t="shared" si="4"/>
        <v>0</v>
      </c>
      <c r="AD24" s="13">
        <f t="shared" si="5"/>
        <v>0</v>
      </c>
      <c r="AE24" s="13">
        <f t="shared" si="6"/>
        <v>0</v>
      </c>
      <c r="AF24" s="13">
        <f t="shared" si="7"/>
        <v>1.5200824889621733E-5</v>
      </c>
      <c r="AG24" s="13">
        <f t="shared" si="8"/>
        <v>7.037966238493893E-5</v>
      </c>
      <c r="AH24" s="13">
        <f t="shared" si="9"/>
        <v>7.0587087455851278E-4</v>
      </c>
      <c r="AI24" s="13">
        <f t="shared" si="10"/>
        <v>2.6452142696229116E-3</v>
      </c>
      <c r="AJ24" s="13">
        <f t="shared" si="11"/>
        <v>8.0818885657346965E-5</v>
      </c>
    </row>
    <row r="25" spans="1:36" x14ac:dyDescent="0.25">
      <c r="A25" t="s">
        <v>41</v>
      </c>
      <c r="B25" t="str">
        <f t="shared" si="0"/>
        <v>Arizona, 2013</v>
      </c>
      <c r="C25">
        <v>2013</v>
      </c>
      <c r="D25" s="10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10</v>
      </c>
      <c r="K25" s="11">
        <v>48</v>
      </c>
      <c r="L25" s="11">
        <v>187</v>
      </c>
      <c r="M25" s="11">
        <v>348</v>
      </c>
      <c r="N25" s="12">
        <v>593</v>
      </c>
      <c r="O25" s="10">
        <v>446550.23800000001</v>
      </c>
      <c r="P25" s="11">
        <v>902457.93699999992</v>
      </c>
      <c r="Q25" s="11">
        <v>914968.04200000002</v>
      </c>
      <c r="R25" s="11">
        <v>865278.91099999996</v>
      </c>
      <c r="S25" s="11">
        <v>829213.103</v>
      </c>
      <c r="T25" s="11">
        <v>838223.62000000011</v>
      </c>
      <c r="U25" s="11">
        <v>746656.87099999993</v>
      </c>
      <c r="V25" s="11">
        <v>527624.64800000004</v>
      </c>
      <c r="W25" s="11">
        <v>291119.52099999995</v>
      </c>
      <c r="X25" s="11">
        <v>107268.383</v>
      </c>
      <c r="Y25" s="12">
        <v>6470959</v>
      </c>
      <c r="Z25" s="13">
        <f t="shared" si="1"/>
        <v>0</v>
      </c>
      <c r="AA25" s="13">
        <f t="shared" si="2"/>
        <v>0</v>
      </c>
      <c r="AB25" s="13">
        <f t="shared" si="3"/>
        <v>0</v>
      </c>
      <c r="AC25" s="13">
        <f t="shared" si="4"/>
        <v>0</v>
      </c>
      <c r="AD25" s="13">
        <f t="shared" si="5"/>
        <v>0</v>
      </c>
      <c r="AE25" s="13">
        <f t="shared" si="6"/>
        <v>0</v>
      </c>
      <c r="AF25" s="13">
        <f t="shared" si="7"/>
        <v>1.339303284868586E-5</v>
      </c>
      <c r="AG25" s="13">
        <f t="shared" si="8"/>
        <v>9.0973763606282465E-5</v>
      </c>
      <c r="AH25" s="13">
        <f t="shared" si="9"/>
        <v>6.4234785547067469E-4</v>
      </c>
      <c r="AI25" s="13">
        <f t="shared" si="10"/>
        <v>3.2441991784289319E-3</v>
      </c>
      <c r="AJ25" s="13">
        <f t="shared" si="11"/>
        <v>9.1640203561790454E-5</v>
      </c>
    </row>
    <row r="26" spans="1:36" x14ac:dyDescent="0.25">
      <c r="A26" t="s">
        <v>41</v>
      </c>
      <c r="B26" t="str">
        <f t="shared" si="0"/>
        <v>Arizona, 2014</v>
      </c>
      <c r="C26">
        <v>2014</v>
      </c>
      <c r="D26" s="10">
        <v>0</v>
      </c>
      <c r="E26" s="11">
        <v>0</v>
      </c>
      <c r="F26" s="11">
        <v>0</v>
      </c>
      <c r="G26" s="11">
        <v>0</v>
      </c>
      <c r="H26" s="11">
        <v>10</v>
      </c>
      <c r="I26" s="11">
        <v>15</v>
      </c>
      <c r="J26" s="11">
        <v>33</v>
      </c>
      <c r="K26" s="11">
        <v>109</v>
      </c>
      <c r="L26" s="11">
        <v>174</v>
      </c>
      <c r="M26" s="11">
        <v>270</v>
      </c>
      <c r="N26" s="12">
        <v>611</v>
      </c>
      <c r="O26" s="10">
        <v>438169.82399999996</v>
      </c>
      <c r="P26" s="11">
        <v>903584.11999999988</v>
      </c>
      <c r="Q26" s="11">
        <v>919352.04899999988</v>
      </c>
      <c r="R26" s="11">
        <v>870383.91700000002</v>
      </c>
      <c r="S26" s="11">
        <v>823163.54600000009</v>
      </c>
      <c r="T26" s="11">
        <v>837073.95000000007</v>
      </c>
      <c r="U26" s="11">
        <v>760570.81699999992</v>
      </c>
      <c r="V26" s="11">
        <v>554889.05499999993</v>
      </c>
      <c r="W26" s="11">
        <v>299077.73800000001</v>
      </c>
      <c r="X26" s="11">
        <v>112957.467</v>
      </c>
      <c r="Y26" s="12">
        <v>6523128</v>
      </c>
      <c r="Z26" s="13">
        <f t="shared" si="1"/>
        <v>0</v>
      </c>
      <c r="AA26" s="13">
        <f t="shared" si="2"/>
        <v>0</v>
      </c>
      <c r="AB26" s="13">
        <f t="shared" si="3"/>
        <v>0</v>
      </c>
      <c r="AC26" s="13">
        <f t="shared" si="4"/>
        <v>0</v>
      </c>
      <c r="AD26" s="13">
        <f t="shared" si="5"/>
        <v>1.2148254193948476E-5</v>
      </c>
      <c r="AE26" s="13">
        <f t="shared" si="6"/>
        <v>1.7919563737469072E-5</v>
      </c>
      <c r="AF26" s="13">
        <f t="shared" si="7"/>
        <v>4.3388464640499089E-5</v>
      </c>
      <c r="AG26" s="13">
        <f t="shared" si="8"/>
        <v>1.9643566406261161E-4</v>
      </c>
      <c r="AH26" s="13">
        <f t="shared" si="9"/>
        <v>5.8178853820273311E-4</v>
      </c>
      <c r="AI26" s="13">
        <f t="shared" si="10"/>
        <v>2.3902802282207689E-3</v>
      </c>
      <c r="AJ26" s="13">
        <f t="shared" si="11"/>
        <v>9.3666719402102797E-5</v>
      </c>
    </row>
    <row r="27" spans="1:36" x14ac:dyDescent="0.25">
      <c r="A27" t="s">
        <v>41</v>
      </c>
      <c r="B27" t="str">
        <f t="shared" si="0"/>
        <v>Arizona, 2015</v>
      </c>
      <c r="C27">
        <v>2015</v>
      </c>
      <c r="D27" s="10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12</v>
      </c>
      <c r="K27" s="11">
        <v>72</v>
      </c>
      <c r="L27" s="11">
        <v>203</v>
      </c>
      <c r="M27" s="11">
        <v>321</v>
      </c>
      <c r="N27" s="12">
        <v>608</v>
      </c>
      <c r="O27" s="10">
        <v>424856.47899999999</v>
      </c>
      <c r="P27" s="11">
        <v>892843.10599999991</v>
      </c>
      <c r="Q27" s="11">
        <v>916341.00699999998</v>
      </c>
      <c r="R27" s="11">
        <v>873997.61800000002</v>
      </c>
      <c r="S27" s="11">
        <v>823284.95900000015</v>
      </c>
      <c r="T27" s="11">
        <v>824481.64100000006</v>
      </c>
      <c r="U27" s="11">
        <v>767758.80300000007</v>
      </c>
      <c r="V27" s="11">
        <v>581227.27799999993</v>
      </c>
      <c r="W27" s="11">
        <v>309296.212</v>
      </c>
      <c r="X27" s="11">
        <v>119063.27099999999</v>
      </c>
      <c r="Y27" s="12">
        <v>6522731</v>
      </c>
      <c r="Z27" s="13">
        <f t="shared" si="1"/>
        <v>0</v>
      </c>
      <c r="AA27" s="13">
        <f t="shared" si="2"/>
        <v>0</v>
      </c>
      <c r="AB27" s="13">
        <f t="shared" si="3"/>
        <v>0</v>
      </c>
      <c r="AC27" s="13">
        <f t="shared" si="4"/>
        <v>0</v>
      </c>
      <c r="AD27" s="13">
        <f t="shared" si="5"/>
        <v>0</v>
      </c>
      <c r="AE27" s="13">
        <f t="shared" si="6"/>
        <v>0</v>
      </c>
      <c r="AF27" s="13">
        <f t="shared" si="7"/>
        <v>1.5629908707149006E-5</v>
      </c>
      <c r="AG27" s="13">
        <f t="shared" si="8"/>
        <v>1.2387581024715774E-4</v>
      </c>
      <c r="AH27" s="13">
        <f t="shared" si="9"/>
        <v>6.5632876228047699E-4</v>
      </c>
      <c r="AI27" s="13">
        <f t="shared" si="10"/>
        <v>2.6960455336390013E-3</v>
      </c>
      <c r="AJ27" s="13">
        <f t="shared" si="11"/>
        <v>9.3212490289726801E-5</v>
      </c>
    </row>
    <row r="28" spans="1:36" x14ac:dyDescent="0.25">
      <c r="A28" t="s">
        <v>41</v>
      </c>
      <c r="B28" t="str">
        <f t="shared" si="0"/>
        <v>Arizona, 2016</v>
      </c>
      <c r="C28">
        <v>2016</v>
      </c>
      <c r="D28" s="10">
        <v>0</v>
      </c>
      <c r="E28" s="11">
        <v>0</v>
      </c>
      <c r="F28" s="11">
        <v>0</v>
      </c>
      <c r="G28" s="11">
        <v>0</v>
      </c>
      <c r="H28" s="11">
        <v>0</v>
      </c>
      <c r="I28" s="11">
        <v>23</v>
      </c>
      <c r="J28" s="11">
        <v>70</v>
      </c>
      <c r="K28" s="11">
        <v>137</v>
      </c>
      <c r="L28" s="11">
        <v>213</v>
      </c>
      <c r="M28" s="11">
        <v>299</v>
      </c>
      <c r="N28" s="12">
        <v>742</v>
      </c>
      <c r="O28" s="10">
        <v>427120.03400000004</v>
      </c>
      <c r="P28" s="11">
        <v>890321.97599999991</v>
      </c>
      <c r="Q28" s="11">
        <v>920124.60400000005</v>
      </c>
      <c r="R28" s="11">
        <v>879311.56</v>
      </c>
      <c r="S28" s="11">
        <v>813442.70500000007</v>
      </c>
      <c r="T28" s="11">
        <v>817605.8600000001</v>
      </c>
      <c r="U28" s="11">
        <v>756395.48199999996</v>
      </c>
      <c r="V28" s="11">
        <v>584304.53399999999</v>
      </c>
      <c r="W28" s="11">
        <v>306398.891</v>
      </c>
      <c r="X28" s="11">
        <v>115515.61300000001</v>
      </c>
      <c r="Y28" s="12">
        <v>6508490</v>
      </c>
      <c r="Z28" s="13">
        <f t="shared" si="1"/>
        <v>0</v>
      </c>
      <c r="AA28" s="13">
        <f t="shared" si="2"/>
        <v>0</v>
      </c>
      <c r="AB28" s="13">
        <f t="shared" si="3"/>
        <v>0</v>
      </c>
      <c r="AC28" s="13">
        <f t="shared" si="4"/>
        <v>0</v>
      </c>
      <c r="AD28" s="13">
        <f t="shared" si="5"/>
        <v>0</v>
      </c>
      <c r="AE28" s="13">
        <f t="shared" si="6"/>
        <v>2.8130913836649845E-5</v>
      </c>
      <c r="AF28" s="13">
        <f t="shared" si="7"/>
        <v>9.254418047938579E-5</v>
      </c>
      <c r="AG28" s="13">
        <f t="shared" si="8"/>
        <v>2.3446677550511701E-4</v>
      </c>
      <c r="AH28" s="13">
        <f t="shared" si="9"/>
        <v>6.9517222893603753E-4</v>
      </c>
      <c r="AI28" s="13">
        <f t="shared" si="10"/>
        <v>2.5883946960485764E-3</v>
      </c>
      <c r="AJ28" s="13">
        <f t="shared" si="11"/>
        <v>1.1400493816538091E-4</v>
      </c>
    </row>
    <row r="29" spans="1:36" x14ac:dyDescent="0.25">
      <c r="A29" t="s">
        <v>41</v>
      </c>
      <c r="B29" t="str">
        <f t="shared" si="0"/>
        <v>Arizona, 2017</v>
      </c>
      <c r="C29">
        <v>2017</v>
      </c>
      <c r="D29" s="10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30</v>
      </c>
      <c r="K29" s="11">
        <v>124</v>
      </c>
      <c r="L29" s="11">
        <v>203</v>
      </c>
      <c r="M29" s="11">
        <v>339</v>
      </c>
      <c r="N29" s="12">
        <v>696</v>
      </c>
      <c r="O29" s="10">
        <v>430289</v>
      </c>
      <c r="P29" s="11">
        <v>903976</v>
      </c>
      <c r="Q29" s="11">
        <v>936681</v>
      </c>
      <c r="R29" s="11">
        <v>909225</v>
      </c>
      <c r="S29" s="11">
        <v>834243</v>
      </c>
      <c r="T29" s="11">
        <v>833583</v>
      </c>
      <c r="U29" s="11">
        <v>801636</v>
      </c>
      <c r="V29" s="11">
        <v>637694</v>
      </c>
      <c r="W29" s="11">
        <v>331749</v>
      </c>
      <c r="X29" s="11">
        <v>123325</v>
      </c>
      <c r="Y29" s="12">
        <v>6742401</v>
      </c>
      <c r="Z29" s="13">
        <f t="shared" si="1"/>
        <v>0</v>
      </c>
      <c r="AA29" s="13">
        <f t="shared" si="2"/>
        <v>0</v>
      </c>
      <c r="AB29" s="13">
        <f t="shared" si="3"/>
        <v>0</v>
      </c>
      <c r="AC29" s="13">
        <f t="shared" si="4"/>
        <v>0</v>
      </c>
      <c r="AD29" s="13">
        <f t="shared" si="5"/>
        <v>0</v>
      </c>
      <c r="AE29" s="13">
        <f t="shared" si="6"/>
        <v>0</v>
      </c>
      <c r="AF29" s="13">
        <f t="shared" si="7"/>
        <v>3.7423469005882969E-5</v>
      </c>
      <c r="AG29" s="13">
        <f t="shared" si="8"/>
        <v>1.9445062992595193E-4</v>
      </c>
      <c r="AH29" s="13">
        <f t="shared" si="9"/>
        <v>6.1190840062818577E-4</v>
      </c>
      <c r="AI29" s="13">
        <f t="shared" si="10"/>
        <v>2.7488343807013987E-3</v>
      </c>
      <c r="AJ29" s="13">
        <f t="shared" si="11"/>
        <v>1.0322732213643182E-4</v>
      </c>
    </row>
    <row r="30" spans="1:36" x14ac:dyDescent="0.25">
      <c r="A30" t="s">
        <v>42</v>
      </c>
      <c r="B30" t="str">
        <f t="shared" si="0"/>
        <v>Arkansas, 2009</v>
      </c>
      <c r="C30">
        <v>2009</v>
      </c>
      <c r="D30" s="10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10</v>
      </c>
      <c r="K30" s="11">
        <v>12</v>
      </c>
      <c r="L30" s="11">
        <v>198</v>
      </c>
      <c r="M30" s="11">
        <v>288</v>
      </c>
      <c r="N30" s="12">
        <v>508</v>
      </c>
      <c r="O30" s="10">
        <v>198959.60400000005</v>
      </c>
      <c r="P30" s="11">
        <v>382358.41599999997</v>
      </c>
      <c r="Q30" s="11">
        <v>391430.01900000003</v>
      </c>
      <c r="R30" s="11">
        <v>377051.39399999997</v>
      </c>
      <c r="S30" s="11">
        <v>375183.05599999992</v>
      </c>
      <c r="T30" s="11">
        <v>393354.82899999991</v>
      </c>
      <c r="U30" s="11">
        <v>322334.0909999999</v>
      </c>
      <c r="V30" s="11">
        <v>210652.32399999999</v>
      </c>
      <c r="W30" s="11">
        <v>137259.10599999997</v>
      </c>
      <c r="X30" s="11">
        <v>51320.077999999987</v>
      </c>
      <c r="Y30" s="12">
        <v>2838143</v>
      </c>
      <c r="Z30" s="13">
        <f t="shared" si="1"/>
        <v>0</v>
      </c>
      <c r="AA30" s="13">
        <f t="shared" si="2"/>
        <v>0</v>
      </c>
      <c r="AB30" s="13">
        <f t="shared" si="3"/>
        <v>0</v>
      </c>
      <c r="AC30" s="13">
        <f t="shared" si="4"/>
        <v>0</v>
      </c>
      <c r="AD30" s="13">
        <f t="shared" si="5"/>
        <v>0</v>
      </c>
      <c r="AE30" s="13">
        <f t="shared" si="6"/>
        <v>0</v>
      </c>
      <c r="AF30" s="13">
        <f t="shared" si="7"/>
        <v>3.1023711978389539E-5</v>
      </c>
      <c r="AG30" s="13">
        <f t="shared" si="8"/>
        <v>5.6965903684974299E-5</v>
      </c>
      <c r="AH30" s="13">
        <f t="shared" si="9"/>
        <v>1.4425272447862224E-3</v>
      </c>
      <c r="AI30" s="13">
        <f t="shared" si="10"/>
        <v>5.6118387037525563E-3</v>
      </c>
      <c r="AJ30" s="13">
        <f t="shared" si="11"/>
        <v>1.789902763884695E-4</v>
      </c>
    </row>
    <row r="31" spans="1:36" x14ac:dyDescent="0.25">
      <c r="A31" t="s">
        <v>42</v>
      </c>
      <c r="B31" t="str">
        <f t="shared" si="0"/>
        <v>Arkansas, 2010</v>
      </c>
      <c r="C31">
        <v>2010</v>
      </c>
      <c r="D31" s="10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26</v>
      </c>
      <c r="L31" s="11">
        <v>173</v>
      </c>
      <c r="M31" s="11">
        <v>263</v>
      </c>
      <c r="N31" s="12">
        <v>462</v>
      </c>
      <c r="O31" s="10">
        <v>193568.78600000005</v>
      </c>
      <c r="P31" s="11">
        <v>386172.92099999997</v>
      </c>
      <c r="Q31" s="11">
        <v>398507.01999999996</v>
      </c>
      <c r="R31" s="11">
        <v>366471.83399999992</v>
      </c>
      <c r="S31" s="11">
        <v>371778.59699999995</v>
      </c>
      <c r="T31" s="11">
        <v>396721.25099999993</v>
      </c>
      <c r="U31" s="11">
        <v>333993.42299999995</v>
      </c>
      <c r="V31" s="11">
        <v>221556.47499999998</v>
      </c>
      <c r="W31" s="11">
        <v>131927.916</v>
      </c>
      <c r="X31" s="11">
        <v>49615.465999999993</v>
      </c>
      <c r="Y31" s="12">
        <v>2850143</v>
      </c>
      <c r="Z31" s="13">
        <f t="shared" si="1"/>
        <v>0</v>
      </c>
      <c r="AA31" s="13">
        <f t="shared" si="2"/>
        <v>0</v>
      </c>
      <c r="AB31" s="13">
        <f t="shared" si="3"/>
        <v>0</v>
      </c>
      <c r="AC31" s="13">
        <f t="shared" si="4"/>
        <v>0</v>
      </c>
      <c r="AD31" s="13">
        <f t="shared" si="5"/>
        <v>0</v>
      </c>
      <c r="AE31" s="13">
        <f t="shared" si="6"/>
        <v>0</v>
      </c>
      <c r="AF31" s="13">
        <f t="shared" si="7"/>
        <v>0</v>
      </c>
      <c r="AG31" s="13">
        <f t="shared" si="8"/>
        <v>1.1735156916537872E-4</v>
      </c>
      <c r="AH31" s="13">
        <f t="shared" si="9"/>
        <v>1.311322161717464E-3</v>
      </c>
      <c r="AI31" s="13">
        <f t="shared" si="10"/>
        <v>5.3007664988977436E-3</v>
      </c>
      <c r="AJ31" s="13">
        <f t="shared" si="11"/>
        <v>1.620971298633086E-4</v>
      </c>
    </row>
    <row r="32" spans="1:36" x14ac:dyDescent="0.25">
      <c r="A32" t="s">
        <v>42</v>
      </c>
      <c r="B32" t="str">
        <f t="shared" si="0"/>
        <v>Arkansas, 2011</v>
      </c>
      <c r="C32">
        <v>2011</v>
      </c>
      <c r="D32" s="10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11</v>
      </c>
      <c r="K32" s="11">
        <v>33</v>
      </c>
      <c r="L32" s="11">
        <v>187</v>
      </c>
      <c r="M32" s="11">
        <v>343</v>
      </c>
      <c r="N32" s="12">
        <v>574</v>
      </c>
      <c r="O32" s="10">
        <v>192666.97600000002</v>
      </c>
      <c r="P32" s="11">
        <v>383114.79099999991</v>
      </c>
      <c r="Q32" s="11">
        <v>395696.29200000002</v>
      </c>
      <c r="R32" s="11">
        <v>367825.68799999997</v>
      </c>
      <c r="S32" s="11">
        <v>365060.647</v>
      </c>
      <c r="T32" s="11">
        <v>391963.91600000008</v>
      </c>
      <c r="U32" s="11">
        <v>333259.70499999996</v>
      </c>
      <c r="V32" s="11">
        <v>219282.826</v>
      </c>
      <c r="W32" s="11">
        <v>128850.807</v>
      </c>
      <c r="X32" s="11">
        <v>48440.682999999997</v>
      </c>
      <c r="Y32" s="12">
        <v>2826806</v>
      </c>
      <c r="Z32" s="13">
        <f t="shared" si="1"/>
        <v>0</v>
      </c>
      <c r="AA32" s="13">
        <f t="shared" si="2"/>
        <v>0</v>
      </c>
      <c r="AB32" s="13">
        <f t="shared" si="3"/>
        <v>0</v>
      </c>
      <c r="AC32" s="13">
        <f t="shared" si="4"/>
        <v>0</v>
      </c>
      <c r="AD32" s="13">
        <f t="shared" si="5"/>
        <v>0</v>
      </c>
      <c r="AE32" s="13">
        <f t="shared" si="6"/>
        <v>0</v>
      </c>
      <c r="AF32" s="13">
        <f t="shared" si="7"/>
        <v>3.3007290815431772E-5</v>
      </c>
      <c r="AG32" s="13">
        <f t="shared" si="8"/>
        <v>1.5049058151047359E-4</v>
      </c>
      <c r="AH32" s="13">
        <f t="shared" si="9"/>
        <v>1.4512908716202298E-3</v>
      </c>
      <c r="AI32" s="13">
        <f t="shared" si="10"/>
        <v>7.0808250164433066E-3</v>
      </c>
      <c r="AJ32" s="13">
        <f t="shared" si="11"/>
        <v>2.0305602860613711E-4</v>
      </c>
    </row>
    <row r="33" spans="1:36" x14ac:dyDescent="0.25">
      <c r="A33" t="s">
        <v>42</v>
      </c>
      <c r="B33" t="str">
        <f t="shared" si="0"/>
        <v>Arkansas, 2012</v>
      </c>
      <c r="C33">
        <v>2012</v>
      </c>
      <c r="D33" s="10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10</v>
      </c>
      <c r="K33" s="11">
        <v>35</v>
      </c>
      <c r="L33" s="11">
        <v>148</v>
      </c>
      <c r="M33" s="11">
        <v>353</v>
      </c>
      <c r="N33" s="12">
        <v>546</v>
      </c>
      <c r="O33" s="10">
        <v>188892.943</v>
      </c>
      <c r="P33" s="11">
        <v>379133.89499999996</v>
      </c>
      <c r="Q33" s="11">
        <v>386034.89400000003</v>
      </c>
      <c r="R33" s="11">
        <v>361059.79800000001</v>
      </c>
      <c r="S33" s="11">
        <v>355052.554</v>
      </c>
      <c r="T33" s="11">
        <v>387126.16800000006</v>
      </c>
      <c r="U33" s="11">
        <v>339925.01900000009</v>
      </c>
      <c r="V33" s="11">
        <v>225865.26900000003</v>
      </c>
      <c r="W33" s="11">
        <v>129949.34799999998</v>
      </c>
      <c r="X33" s="11">
        <v>48274.270000000004</v>
      </c>
      <c r="Y33" s="12">
        <v>2801464</v>
      </c>
      <c r="Z33" s="13">
        <f t="shared" si="1"/>
        <v>0</v>
      </c>
      <c r="AA33" s="13">
        <f t="shared" si="2"/>
        <v>0</v>
      </c>
      <c r="AB33" s="13">
        <f t="shared" si="3"/>
        <v>0</v>
      </c>
      <c r="AC33" s="13">
        <f t="shared" si="4"/>
        <v>0</v>
      </c>
      <c r="AD33" s="13">
        <f t="shared" si="5"/>
        <v>0</v>
      </c>
      <c r="AE33" s="13">
        <f t="shared" si="6"/>
        <v>0</v>
      </c>
      <c r="AF33" s="13">
        <f t="shared" si="7"/>
        <v>2.9418252382299631E-5</v>
      </c>
      <c r="AG33" s="13">
        <f t="shared" si="8"/>
        <v>1.5495963657874285E-4</v>
      </c>
      <c r="AH33" s="13">
        <f t="shared" si="9"/>
        <v>1.1389052910061542E-3</v>
      </c>
      <c r="AI33" s="13">
        <f t="shared" si="10"/>
        <v>7.3123840091212141E-3</v>
      </c>
      <c r="AJ33" s="13">
        <f t="shared" si="11"/>
        <v>1.9489809613830483E-4</v>
      </c>
    </row>
    <row r="34" spans="1:36" x14ac:dyDescent="0.25">
      <c r="A34" t="s">
        <v>42</v>
      </c>
      <c r="B34" t="str">
        <f t="shared" si="0"/>
        <v>Arkansas, 2013</v>
      </c>
      <c r="C34">
        <v>2013</v>
      </c>
      <c r="D34" s="10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105</v>
      </c>
      <c r="L34" s="11">
        <v>179</v>
      </c>
      <c r="M34" s="11">
        <v>335</v>
      </c>
      <c r="N34" s="12">
        <v>619</v>
      </c>
      <c r="O34" s="10">
        <v>188801.52699999994</v>
      </c>
      <c r="P34" s="11">
        <v>381168.79999999993</v>
      </c>
      <c r="Q34" s="11">
        <v>390731.386</v>
      </c>
      <c r="R34" s="11">
        <v>369371.08</v>
      </c>
      <c r="S34" s="11">
        <v>353863.21</v>
      </c>
      <c r="T34" s="11">
        <v>383426.75999999983</v>
      </c>
      <c r="U34" s="11">
        <v>339907.81000000006</v>
      </c>
      <c r="V34" s="11">
        <v>227033.32200000001</v>
      </c>
      <c r="W34" s="11">
        <v>127860.802</v>
      </c>
      <c r="X34" s="11">
        <v>48442.167999999998</v>
      </c>
      <c r="Y34" s="12">
        <v>2811387</v>
      </c>
      <c r="Z34" s="13">
        <f t="shared" si="1"/>
        <v>0</v>
      </c>
      <c r="AA34" s="13">
        <f t="shared" si="2"/>
        <v>0</v>
      </c>
      <c r="AB34" s="13">
        <f t="shared" si="3"/>
        <v>0</v>
      </c>
      <c r="AC34" s="13">
        <f t="shared" si="4"/>
        <v>0</v>
      </c>
      <c r="AD34" s="13">
        <f t="shared" si="5"/>
        <v>0</v>
      </c>
      <c r="AE34" s="13">
        <f t="shared" si="6"/>
        <v>0</v>
      </c>
      <c r="AF34" s="13">
        <f t="shared" si="7"/>
        <v>0</v>
      </c>
      <c r="AG34" s="13">
        <f t="shared" si="8"/>
        <v>4.6248717622164728E-4</v>
      </c>
      <c r="AH34" s="13">
        <f t="shared" si="9"/>
        <v>1.3999599345544541E-3</v>
      </c>
      <c r="AI34" s="13">
        <f t="shared" si="10"/>
        <v>6.9154625779754538E-3</v>
      </c>
      <c r="AJ34" s="13">
        <f t="shared" si="11"/>
        <v>2.2017601987915574E-4</v>
      </c>
    </row>
    <row r="35" spans="1:36" x14ac:dyDescent="0.25">
      <c r="A35" t="s">
        <v>42</v>
      </c>
      <c r="B35" t="str">
        <f t="shared" si="0"/>
        <v>Arkansas, 2014</v>
      </c>
      <c r="C35">
        <v>2014</v>
      </c>
      <c r="D35" s="10">
        <v>0</v>
      </c>
      <c r="E35" s="11">
        <v>0</v>
      </c>
      <c r="F35" s="11">
        <v>0</v>
      </c>
      <c r="G35" s="11">
        <v>0</v>
      </c>
      <c r="H35" s="11">
        <v>0</v>
      </c>
      <c r="I35" s="11">
        <v>10</v>
      </c>
      <c r="J35" s="11">
        <v>33</v>
      </c>
      <c r="K35" s="11">
        <v>55</v>
      </c>
      <c r="L35" s="11">
        <v>170</v>
      </c>
      <c r="M35" s="11">
        <v>260</v>
      </c>
      <c r="N35" s="12">
        <v>528</v>
      </c>
      <c r="O35" s="10">
        <v>173574.08500000008</v>
      </c>
      <c r="P35" s="11">
        <v>354519.68699999998</v>
      </c>
      <c r="Q35" s="11">
        <v>363256.68800000008</v>
      </c>
      <c r="R35" s="11">
        <v>340825.9219999999</v>
      </c>
      <c r="S35" s="11">
        <v>325062.92400000006</v>
      </c>
      <c r="T35" s="11">
        <v>348217.23900000006</v>
      </c>
      <c r="U35" s="11">
        <v>317064.55099999998</v>
      </c>
      <c r="V35" s="11">
        <v>216239.49100000004</v>
      </c>
      <c r="W35" s="11">
        <v>118284.51100000003</v>
      </c>
      <c r="X35" s="11">
        <v>44697.921000000002</v>
      </c>
      <c r="Y35" s="12">
        <v>2601795</v>
      </c>
      <c r="Z35" s="13">
        <f t="shared" si="1"/>
        <v>0</v>
      </c>
      <c r="AA35" s="13">
        <f t="shared" si="2"/>
        <v>0</v>
      </c>
      <c r="AB35" s="13">
        <f t="shared" si="3"/>
        <v>0</v>
      </c>
      <c r="AC35" s="13">
        <f t="shared" si="4"/>
        <v>0</v>
      </c>
      <c r="AD35" s="13">
        <f t="shared" si="5"/>
        <v>0</v>
      </c>
      <c r="AE35" s="13">
        <f t="shared" si="6"/>
        <v>2.8717705156464117E-5</v>
      </c>
      <c r="AF35" s="13">
        <f t="shared" si="7"/>
        <v>1.040797525170198E-4</v>
      </c>
      <c r="AG35" s="13">
        <f t="shared" si="8"/>
        <v>2.5434762052783407E-4</v>
      </c>
      <c r="AH35" s="13">
        <f t="shared" si="9"/>
        <v>1.4372126879739983E-3</v>
      </c>
      <c r="AI35" s="13">
        <f t="shared" si="10"/>
        <v>5.816825350780856E-3</v>
      </c>
      <c r="AJ35" s="13">
        <f t="shared" si="11"/>
        <v>2.0293681861945312E-4</v>
      </c>
    </row>
    <row r="36" spans="1:36" x14ac:dyDescent="0.25">
      <c r="A36" t="s">
        <v>42</v>
      </c>
      <c r="B36" t="str">
        <f t="shared" si="0"/>
        <v>Arkansas, 2015</v>
      </c>
      <c r="C36">
        <v>2015</v>
      </c>
      <c r="D36" s="10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75</v>
      </c>
      <c r="L36" s="11">
        <v>178</v>
      </c>
      <c r="M36" s="11">
        <v>268</v>
      </c>
      <c r="N36" s="12">
        <v>521</v>
      </c>
      <c r="O36" s="10">
        <v>178779.83200000002</v>
      </c>
      <c r="P36" s="11">
        <v>368331.63799999992</v>
      </c>
      <c r="Q36" s="11">
        <v>373176.60200000007</v>
      </c>
      <c r="R36" s="11">
        <v>360101.6810000001</v>
      </c>
      <c r="S36" s="11">
        <v>340445.245</v>
      </c>
      <c r="T36" s="11">
        <v>360744.06799999985</v>
      </c>
      <c r="U36" s="11">
        <v>338824.58300000004</v>
      </c>
      <c r="V36" s="11">
        <v>239973.62600000002</v>
      </c>
      <c r="W36" s="11">
        <v>127727.42699999998</v>
      </c>
      <c r="X36" s="11">
        <v>49199.804000000004</v>
      </c>
      <c r="Y36" s="12">
        <v>2737618</v>
      </c>
      <c r="Z36" s="13">
        <f t="shared" si="1"/>
        <v>0</v>
      </c>
      <c r="AA36" s="13">
        <f t="shared" si="2"/>
        <v>0</v>
      </c>
      <c r="AB36" s="13">
        <f t="shared" si="3"/>
        <v>0</v>
      </c>
      <c r="AC36" s="13">
        <f t="shared" si="4"/>
        <v>0</v>
      </c>
      <c r="AD36" s="13">
        <f t="shared" si="5"/>
        <v>0</v>
      </c>
      <c r="AE36" s="13">
        <f t="shared" si="6"/>
        <v>0</v>
      </c>
      <c r="AF36" s="13">
        <f t="shared" si="7"/>
        <v>0</v>
      </c>
      <c r="AG36" s="13">
        <f t="shared" si="8"/>
        <v>3.1253434492005384E-4</v>
      </c>
      <c r="AH36" s="13">
        <f t="shared" si="9"/>
        <v>1.3935926228279853E-3</v>
      </c>
      <c r="AI36" s="13">
        <f t="shared" si="10"/>
        <v>5.4471761716774316E-3</v>
      </c>
      <c r="AJ36" s="13">
        <f t="shared" si="11"/>
        <v>1.903114313246041E-4</v>
      </c>
    </row>
    <row r="37" spans="1:36" x14ac:dyDescent="0.25">
      <c r="A37" t="s">
        <v>42</v>
      </c>
      <c r="B37" t="str">
        <f t="shared" si="0"/>
        <v>Arkansas, 2016</v>
      </c>
      <c r="C37">
        <v>2016</v>
      </c>
      <c r="D37" s="10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88</v>
      </c>
      <c r="L37" s="11">
        <v>164</v>
      </c>
      <c r="M37" s="11">
        <v>239</v>
      </c>
      <c r="N37" s="12">
        <v>491</v>
      </c>
      <c r="O37" s="10">
        <v>169569.09199999989</v>
      </c>
      <c r="P37" s="11">
        <v>352135.12399999995</v>
      </c>
      <c r="Q37" s="11">
        <v>366773.55300000007</v>
      </c>
      <c r="R37" s="11">
        <v>346399.31400000001</v>
      </c>
      <c r="S37" s="11">
        <v>326982.95799999998</v>
      </c>
      <c r="T37" s="11">
        <v>339829.85700000008</v>
      </c>
      <c r="U37" s="11">
        <v>323191.05399999989</v>
      </c>
      <c r="V37" s="11">
        <v>229487.77499999997</v>
      </c>
      <c r="W37" s="11">
        <v>120178.86599999998</v>
      </c>
      <c r="X37" s="11">
        <v>46731.561999999998</v>
      </c>
      <c r="Y37" s="12">
        <v>2621707</v>
      </c>
      <c r="Z37" s="13">
        <f t="shared" si="1"/>
        <v>0</v>
      </c>
      <c r="AA37" s="13">
        <f t="shared" si="2"/>
        <v>0</v>
      </c>
      <c r="AB37" s="13">
        <f t="shared" si="3"/>
        <v>0</v>
      </c>
      <c r="AC37" s="13">
        <f t="shared" si="4"/>
        <v>0</v>
      </c>
      <c r="AD37" s="13">
        <f t="shared" si="5"/>
        <v>0</v>
      </c>
      <c r="AE37" s="13">
        <f t="shared" si="6"/>
        <v>0</v>
      </c>
      <c r="AF37" s="13">
        <f t="shared" si="7"/>
        <v>0</v>
      </c>
      <c r="AG37" s="13">
        <f t="shared" si="8"/>
        <v>3.8346269207586336E-4</v>
      </c>
      <c r="AH37" s="13">
        <f t="shared" si="9"/>
        <v>1.3646326135245779E-3</v>
      </c>
      <c r="AI37" s="13">
        <f t="shared" si="10"/>
        <v>5.1143165298005661E-3</v>
      </c>
      <c r="AJ37" s="13">
        <f t="shared" si="11"/>
        <v>1.8728256056073391E-4</v>
      </c>
    </row>
    <row r="38" spans="1:36" x14ac:dyDescent="0.25">
      <c r="A38" t="s">
        <v>42</v>
      </c>
      <c r="B38" t="str">
        <f t="shared" si="0"/>
        <v>Arkansas, 2017</v>
      </c>
      <c r="C38">
        <v>2017</v>
      </c>
      <c r="D38" s="10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11</v>
      </c>
      <c r="K38" s="11">
        <v>89</v>
      </c>
      <c r="L38" s="11">
        <v>220</v>
      </c>
      <c r="M38" s="11">
        <v>240</v>
      </c>
      <c r="N38" s="12">
        <v>560</v>
      </c>
      <c r="O38" s="10">
        <v>181571</v>
      </c>
      <c r="P38" s="11">
        <v>376363</v>
      </c>
      <c r="Q38" s="11">
        <v>388332</v>
      </c>
      <c r="R38" s="11">
        <v>370003</v>
      </c>
      <c r="S38" s="11">
        <v>348408</v>
      </c>
      <c r="T38" s="11">
        <v>355869</v>
      </c>
      <c r="U38" s="11">
        <v>345529</v>
      </c>
      <c r="V38" s="11">
        <v>253452</v>
      </c>
      <c r="W38" s="11">
        <v>130334</v>
      </c>
      <c r="X38" s="11">
        <v>51327</v>
      </c>
      <c r="Y38" s="12">
        <v>2801188</v>
      </c>
      <c r="Z38" s="13">
        <f t="shared" si="1"/>
        <v>0</v>
      </c>
      <c r="AA38" s="13">
        <f t="shared" si="2"/>
        <v>0</v>
      </c>
      <c r="AB38" s="13">
        <f t="shared" si="3"/>
        <v>0</v>
      </c>
      <c r="AC38" s="13">
        <f t="shared" si="4"/>
        <v>0</v>
      </c>
      <c r="AD38" s="13">
        <f t="shared" si="5"/>
        <v>0</v>
      </c>
      <c r="AE38" s="13">
        <f t="shared" si="6"/>
        <v>0</v>
      </c>
      <c r="AF38" s="13">
        <f t="shared" si="7"/>
        <v>3.1835243930321332E-5</v>
      </c>
      <c r="AG38" s="13">
        <f t="shared" si="8"/>
        <v>3.5115130281078861E-4</v>
      </c>
      <c r="AH38" s="13">
        <f t="shared" si="9"/>
        <v>1.6879709055196649E-3</v>
      </c>
      <c r="AI38" s="13">
        <f t="shared" si="10"/>
        <v>4.675901572271904E-3</v>
      </c>
      <c r="AJ38" s="13">
        <f t="shared" si="11"/>
        <v>1.9991517884554696E-4</v>
      </c>
    </row>
    <row r="39" spans="1:36" x14ac:dyDescent="0.25">
      <c r="A39" t="s">
        <v>43</v>
      </c>
      <c r="B39" t="str">
        <f t="shared" si="0"/>
        <v>California, 2009</v>
      </c>
      <c r="C39">
        <v>2009</v>
      </c>
      <c r="D39" s="10">
        <v>0</v>
      </c>
      <c r="E39" s="11">
        <v>10</v>
      </c>
      <c r="F39" s="11">
        <v>11</v>
      </c>
      <c r="G39" s="11">
        <v>93</v>
      </c>
      <c r="H39" s="11">
        <v>168</v>
      </c>
      <c r="I39" s="11">
        <v>346</v>
      </c>
      <c r="J39" s="11">
        <v>436</v>
      </c>
      <c r="K39" s="11">
        <v>708</v>
      </c>
      <c r="L39" s="11">
        <v>1633</v>
      </c>
      <c r="M39" s="11">
        <v>2856</v>
      </c>
      <c r="N39" s="12">
        <v>6261</v>
      </c>
      <c r="O39" s="10">
        <v>2705685.9460000009</v>
      </c>
      <c r="P39" s="11">
        <v>5120723.3669999996</v>
      </c>
      <c r="Q39" s="11">
        <v>5278915.8820000011</v>
      </c>
      <c r="R39" s="11">
        <v>5289214.3650000021</v>
      </c>
      <c r="S39" s="11">
        <v>5350963.7100000028</v>
      </c>
      <c r="T39" s="11">
        <v>5064462.983</v>
      </c>
      <c r="U39" s="11">
        <v>3562834.6290000007</v>
      </c>
      <c r="V39" s="11">
        <v>2053164.0649999999</v>
      </c>
      <c r="W39" s="11">
        <v>1375527.5409999993</v>
      </c>
      <c r="X39" s="11">
        <v>543363.00399999996</v>
      </c>
      <c r="Y39" s="12">
        <v>36308527</v>
      </c>
      <c r="Z39" s="13">
        <f t="shared" si="1"/>
        <v>0</v>
      </c>
      <c r="AA39" s="13">
        <f t="shared" si="2"/>
        <v>1.9528490963686931E-6</v>
      </c>
      <c r="AB39" s="13">
        <f t="shared" si="3"/>
        <v>2.0837611823874099E-6</v>
      </c>
      <c r="AC39" s="13">
        <f t="shared" si="4"/>
        <v>1.7582951565624428E-5</v>
      </c>
      <c r="AD39" s="13">
        <f t="shared" si="5"/>
        <v>3.1396213673816883E-5</v>
      </c>
      <c r="AE39" s="13">
        <f t="shared" si="6"/>
        <v>6.8319188265651503E-5</v>
      </c>
      <c r="AF39" s="13">
        <f t="shared" si="7"/>
        <v>1.2237447016236463E-4</v>
      </c>
      <c r="AG39" s="13">
        <f t="shared" si="8"/>
        <v>3.4483362146706966E-4</v>
      </c>
      <c r="AH39" s="13">
        <f t="shared" si="9"/>
        <v>1.1871808824800555E-3</v>
      </c>
      <c r="AI39" s="13">
        <f t="shared" si="10"/>
        <v>5.2561546866006364E-3</v>
      </c>
      <c r="AJ39" s="13">
        <f t="shared" si="11"/>
        <v>1.7243883234370814E-4</v>
      </c>
    </row>
    <row r="40" spans="1:36" x14ac:dyDescent="0.25">
      <c r="A40" t="s">
        <v>43</v>
      </c>
      <c r="B40" t="str">
        <f t="shared" si="0"/>
        <v>California, 2010</v>
      </c>
      <c r="C40">
        <v>2010</v>
      </c>
      <c r="D40" s="10">
        <v>0</v>
      </c>
      <c r="E40" s="11">
        <v>0</v>
      </c>
      <c r="F40" s="11">
        <v>0</v>
      </c>
      <c r="G40" s="11">
        <v>0</v>
      </c>
      <c r="H40" s="11">
        <v>27</v>
      </c>
      <c r="I40" s="11">
        <v>125</v>
      </c>
      <c r="J40" s="11">
        <v>351</v>
      </c>
      <c r="K40" s="11">
        <v>695</v>
      </c>
      <c r="L40" s="11">
        <v>1579</v>
      </c>
      <c r="M40" s="11">
        <v>2955</v>
      </c>
      <c r="N40" s="12">
        <v>5732</v>
      </c>
      <c r="O40" s="10">
        <v>2535634.203999999</v>
      </c>
      <c r="P40" s="11">
        <v>5069381.2719999999</v>
      </c>
      <c r="Q40" s="11">
        <v>5478728.7649999987</v>
      </c>
      <c r="R40" s="11">
        <v>5214198.7339999992</v>
      </c>
      <c r="S40" s="11">
        <v>5246795.1689999988</v>
      </c>
      <c r="T40" s="11">
        <v>5104320.8229999989</v>
      </c>
      <c r="U40" s="11">
        <v>3730652.4449999998</v>
      </c>
      <c r="V40" s="11">
        <v>2113248.1669999999</v>
      </c>
      <c r="W40" s="11">
        <v>1351939.3490000002</v>
      </c>
      <c r="X40" s="11">
        <v>555556.43999999971</v>
      </c>
      <c r="Y40" s="12">
        <v>36388689</v>
      </c>
      <c r="Z40" s="13">
        <f t="shared" si="1"/>
        <v>0</v>
      </c>
      <c r="AA40" s="13">
        <f t="shared" si="2"/>
        <v>0</v>
      </c>
      <c r="AB40" s="13">
        <f t="shared" si="3"/>
        <v>0</v>
      </c>
      <c r="AC40" s="13">
        <f t="shared" si="4"/>
        <v>0</v>
      </c>
      <c r="AD40" s="13">
        <f t="shared" si="5"/>
        <v>5.1459984867573942E-6</v>
      </c>
      <c r="AE40" s="13">
        <f t="shared" si="6"/>
        <v>2.4489056298489649E-5</v>
      </c>
      <c r="AF40" s="13">
        <f t="shared" si="7"/>
        <v>9.4085419420516402E-5</v>
      </c>
      <c r="AG40" s="13">
        <f t="shared" si="8"/>
        <v>3.2887760692424159E-4</v>
      </c>
      <c r="AH40" s="13">
        <f t="shared" si="9"/>
        <v>1.1679518028437825E-3</v>
      </c>
      <c r="AI40" s="13">
        <f t="shared" si="10"/>
        <v>5.3189915321654839E-3</v>
      </c>
      <c r="AJ40" s="13">
        <f t="shared" si="11"/>
        <v>1.5752147597293214E-4</v>
      </c>
    </row>
    <row r="41" spans="1:36" x14ac:dyDescent="0.25">
      <c r="A41" t="s">
        <v>43</v>
      </c>
      <c r="B41" t="str">
        <f t="shared" si="0"/>
        <v>California, 2011</v>
      </c>
      <c r="C41">
        <v>2011</v>
      </c>
      <c r="D41" s="10">
        <v>0</v>
      </c>
      <c r="E41" s="11">
        <v>0</v>
      </c>
      <c r="F41" s="11">
        <v>0</v>
      </c>
      <c r="G41" s="11">
        <v>13</v>
      </c>
      <c r="H41" s="11">
        <v>40</v>
      </c>
      <c r="I41" s="11">
        <v>211</v>
      </c>
      <c r="J41" s="11">
        <v>444</v>
      </c>
      <c r="K41" s="11">
        <v>671</v>
      </c>
      <c r="L41" s="11">
        <v>1617</v>
      </c>
      <c r="M41" s="11">
        <v>3050</v>
      </c>
      <c r="N41" s="12">
        <v>6046</v>
      </c>
      <c r="O41" s="10">
        <v>2549625.0319999997</v>
      </c>
      <c r="P41" s="11">
        <v>5079649.3150000013</v>
      </c>
      <c r="Q41" s="11">
        <v>5556442.8610000005</v>
      </c>
      <c r="R41" s="11">
        <v>5285804.7600000007</v>
      </c>
      <c r="S41" s="11">
        <v>5239311.8509999998</v>
      </c>
      <c r="T41" s="11">
        <v>5200534.3969999999</v>
      </c>
      <c r="U41" s="11">
        <v>3911197.6840000004</v>
      </c>
      <c r="V41" s="11">
        <v>2219960.1390000004</v>
      </c>
      <c r="W41" s="11">
        <v>1380683.5559999999</v>
      </c>
      <c r="X41" s="11">
        <v>582011.06799999997</v>
      </c>
      <c r="Y41" s="12">
        <v>36968289</v>
      </c>
      <c r="Z41" s="13">
        <f t="shared" si="1"/>
        <v>0</v>
      </c>
      <c r="AA41" s="13">
        <f t="shared" si="2"/>
        <v>0</v>
      </c>
      <c r="AB41" s="13">
        <f t="shared" si="3"/>
        <v>0</v>
      </c>
      <c r="AC41" s="13">
        <f t="shared" si="4"/>
        <v>2.4594173622107069E-6</v>
      </c>
      <c r="AD41" s="13">
        <f t="shared" si="5"/>
        <v>7.6345904075867153E-6</v>
      </c>
      <c r="AE41" s="13">
        <f t="shared" si="6"/>
        <v>4.0572753469666166E-5</v>
      </c>
      <c r="AF41" s="13">
        <f t="shared" si="7"/>
        <v>1.1352021448987951E-4</v>
      </c>
      <c r="AG41" s="13">
        <f t="shared" si="8"/>
        <v>3.022576794114229E-4</v>
      </c>
      <c r="AH41" s="13">
        <f t="shared" si="9"/>
        <v>1.1711590197283411E-3</v>
      </c>
      <c r="AI41" s="13">
        <f t="shared" si="10"/>
        <v>5.2404501695833732E-3</v>
      </c>
      <c r="AJ41" s="13">
        <f t="shared" si="11"/>
        <v>1.635455728015976E-4</v>
      </c>
    </row>
    <row r="42" spans="1:36" x14ac:dyDescent="0.25">
      <c r="A42" t="s">
        <v>43</v>
      </c>
      <c r="B42" t="str">
        <f t="shared" si="0"/>
        <v>California, 2012</v>
      </c>
      <c r="C42">
        <v>2012</v>
      </c>
      <c r="D42" s="10">
        <v>0</v>
      </c>
      <c r="E42" s="11">
        <v>0</v>
      </c>
      <c r="F42" s="11">
        <v>0</v>
      </c>
      <c r="G42" s="11">
        <v>0</v>
      </c>
      <c r="H42" s="11">
        <v>0</v>
      </c>
      <c r="I42" s="11">
        <v>151</v>
      </c>
      <c r="J42" s="11">
        <v>412</v>
      </c>
      <c r="K42" s="11">
        <v>738</v>
      </c>
      <c r="L42" s="11">
        <v>1443</v>
      </c>
      <c r="M42" s="11">
        <v>2938</v>
      </c>
      <c r="N42" s="12">
        <v>5682</v>
      </c>
      <c r="O42" s="10">
        <v>2537025.6070000003</v>
      </c>
      <c r="P42" s="11">
        <v>5078529.4079999998</v>
      </c>
      <c r="Q42" s="11">
        <v>5585810.1430000002</v>
      </c>
      <c r="R42" s="11">
        <v>5337192.2090000007</v>
      </c>
      <c r="S42" s="11">
        <v>5194625.8539999994</v>
      </c>
      <c r="T42" s="11">
        <v>5214623.5860000011</v>
      </c>
      <c r="U42" s="11">
        <v>4043186.7</v>
      </c>
      <c r="V42" s="11">
        <v>2301705.2390000001</v>
      </c>
      <c r="W42" s="11">
        <v>1390414.6750000003</v>
      </c>
      <c r="X42" s="11">
        <v>613619.90099999984</v>
      </c>
      <c r="Y42" s="12">
        <v>37285502</v>
      </c>
      <c r="Z42" s="13">
        <f t="shared" si="1"/>
        <v>0</v>
      </c>
      <c r="AA42" s="13">
        <f t="shared" si="2"/>
        <v>0</v>
      </c>
      <c r="AB42" s="13">
        <f t="shared" si="3"/>
        <v>0</v>
      </c>
      <c r="AC42" s="13">
        <f t="shared" si="4"/>
        <v>0</v>
      </c>
      <c r="AD42" s="13">
        <f t="shared" si="5"/>
        <v>0</v>
      </c>
      <c r="AE42" s="13">
        <f t="shared" si="6"/>
        <v>2.895702777193705E-5</v>
      </c>
      <c r="AF42" s="13">
        <f t="shared" si="7"/>
        <v>1.0189982075277403E-4</v>
      </c>
      <c r="AG42" s="13">
        <f t="shared" si="8"/>
        <v>3.2063184611798155E-4</v>
      </c>
      <c r="AH42" s="13">
        <f t="shared" si="9"/>
        <v>1.0378198863587223E-3</v>
      </c>
      <c r="AI42" s="13">
        <f t="shared" si="10"/>
        <v>4.787980303787443E-3</v>
      </c>
      <c r="AJ42" s="13">
        <f t="shared" si="11"/>
        <v>1.5239167223764347E-4</v>
      </c>
    </row>
    <row r="43" spans="1:36" x14ac:dyDescent="0.25">
      <c r="A43" t="s">
        <v>43</v>
      </c>
      <c r="B43" t="str">
        <f t="shared" si="0"/>
        <v>California, 2013</v>
      </c>
      <c r="C43">
        <v>2013</v>
      </c>
      <c r="D43" s="10">
        <v>0</v>
      </c>
      <c r="E43" s="11">
        <v>0</v>
      </c>
      <c r="F43" s="11">
        <v>0</v>
      </c>
      <c r="G43" s="11">
        <v>11</v>
      </c>
      <c r="H43" s="11">
        <v>22</v>
      </c>
      <c r="I43" s="11">
        <v>159</v>
      </c>
      <c r="J43" s="11">
        <v>501</v>
      </c>
      <c r="K43" s="11">
        <v>828</v>
      </c>
      <c r="L43" s="11">
        <v>1602</v>
      </c>
      <c r="M43" s="11">
        <v>3264</v>
      </c>
      <c r="N43" s="12">
        <v>6387</v>
      </c>
      <c r="O43" s="10">
        <v>2520077.2250000001</v>
      </c>
      <c r="P43" s="11">
        <v>5073752.6380000003</v>
      </c>
      <c r="Q43" s="11">
        <v>5593393.5999999996</v>
      </c>
      <c r="R43" s="11">
        <v>5413875.4250000017</v>
      </c>
      <c r="S43" s="11">
        <v>5163813.8610000014</v>
      </c>
      <c r="T43" s="11">
        <v>5226116.1450000014</v>
      </c>
      <c r="U43" s="11">
        <v>4171800.2270000009</v>
      </c>
      <c r="V43" s="11">
        <v>2418596.5970000005</v>
      </c>
      <c r="W43" s="11">
        <v>1390860.459</v>
      </c>
      <c r="X43" s="11">
        <v>626661.42899999989</v>
      </c>
      <c r="Y43" s="12">
        <v>37571447</v>
      </c>
      <c r="Z43" s="13">
        <f t="shared" si="1"/>
        <v>0</v>
      </c>
      <c r="AA43" s="13">
        <f t="shared" si="2"/>
        <v>0</v>
      </c>
      <c r="AB43" s="13">
        <f t="shared" si="3"/>
        <v>0</v>
      </c>
      <c r="AC43" s="13">
        <f t="shared" si="4"/>
        <v>2.031816238180249E-6</v>
      </c>
      <c r="AD43" s="13">
        <f t="shared" si="5"/>
        <v>4.2604169306249114E-6</v>
      </c>
      <c r="AE43" s="13">
        <f t="shared" si="6"/>
        <v>3.0424122921975352E-5</v>
      </c>
      <c r="AF43" s="13">
        <f t="shared" si="7"/>
        <v>1.2009204006402675E-4</v>
      </c>
      <c r="AG43" s="13">
        <f t="shared" si="8"/>
        <v>3.4234729389226866E-4</v>
      </c>
      <c r="AH43" s="13">
        <f t="shared" si="9"/>
        <v>1.1518049777271006E-3</v>
      </c>
      <c r="AI43" s="13">
        <f t="shared" si="10"/>
        <v>5.2085541712828167E-3</v>
      </c>
      <c r="AJ43" s="13">
        <f t="shared" si="11"/>
        <v>1.6999611433650666E-4</v>
      </c>
    </row>
    <row r="44" spans="1:36" x14ac:dyDescent="0.25">
      <c r="A44" t="s">
        <v>43</v>
      </c>
      <c r="B44" t="str">
        <f t="shared" si="0"/>
        <v>California, 2014</v>
      </c>
      <c r="C44">
        <v>2014</v>
      </c>
      <c r="D44" s="10">
        <v>0</v>
      </c>
      <c r="E44" s="11">
        <v>0</v>
      </c>
      <c r="F44" s="11">
        <v>0</v>
      </c>
      <c r="G44" s="11">
        <v>27</v>
      </c>
      <c r="H44" s="11">
        <v>84</v>
      </c>
      <c r="I44" s="11">
        <v>248</v>
      </c>
      <c r="J44" s="11">
        <v>589</v>
      </c>
      <c r="K44" s="11">
        <v>800</v>
      </c>
      <c r="L44" s="11">
        <v>1450</v>
      </c>
      <c r="M44" s="11">
        <v>2638</v>
      </c>
      <c r="N44" s="12">
        <v>5836</v>
      </c>
      <c r="O44" s="10">
        <v>2525711.7550000013</v>
      </c>
      <c r="P44" s="11">
        <v>5072783.4860000014</v>
      </c>
      <c r="Q44" s="11">
        <v>5593696.7300000014</v>
      </c>
      <c r="R44" s="11">
        <v>5511002.4749999996</v>
      </c>
      <c r="S44" s="11">
        <v>5166181.3220000006</v>
      </c>
      <c r="T44" s="11">
        <v>5237743.2969999965</v>
      </c>
      <c r="U44" s="11">
        <v>4303922.5350000001</v>
      </c>
      <c r="V44" s="11">
        <v>2544728.085</v>
      </c>
      <c r="W44" s="11">
        <v>1413003.1220000002</v>
      </c>
      <c r="X44" s="11">
        <v>650921.09599999979</v>
      </c>
      <c r="Y44" s="12">
        <v>38025535</v>
      </c>
      <c r="Z44" s="13">
        <f t="shared" si="1"/>
        <v>0</v>
      </c>
      <c r="AA44" s="13">
        <f t="shared" si="2"/>
        <v>0</v>
      </c>
      <c r="AB44" s="13">
        <f t="shared" si="3"/>
        <v>0</v>
      </c>
      <c r="AC44" s="13">
        <f t="shared" si="4"/>
        <v>4.8992901241620298E-6</v>
      </c>
      <c r="AD44" s="13">
        <f t="shared" si="5"/>
        <v>1.6259591904428318E-5</v>
      </c>
      <c r="AE44" s="13">
        <f t="shared" si="6"/>
        <v>4.734863584132618E-5</v>
      </c>
      <c r="AF44" s="13">
        <f t="shared" si="7"/>
        <v>1.3685190549090587E-4</v>
      </c>
      <c r="AG44" s="13">
        <f t="shared" si="8"/>
        <v>3.1437543551927276E-4</v>
      </c>
      <c r="AH44" s="13">
        <f t="shared" si="9"/>
        <v>1.026183153755268E-3</v>
      </c>
      <c r="AI44" s="13">
        <f t="shared" si="10"/>
        <v>4.0527185494691675E-3</v>
      </c>
      <c r="AJ44" s="13">
        <f t="shared" si="11"/>
        <v>1.5347581565913537E-4</v>
      </c>
    </row>
    <row r="45" spans="1:36" x14ac:dyDescent="0.25">
      <c r="A45" t="s">
        <v>43</v>
      </c>
      <c r="B45" t="str">
        <f t="shared" si="0"/>
        <v>California, 2015</v>
      </c>
      <c r="C45">
        <v>2015</v>
      </c>
      <c r="D45" s="10">
        <v>0</v>
      </c>
      <c r="E45" s="11">
        <v>0</v>
      </c>
      <c r="F45" s="11">
        <v>0</v>
      </c>
      <c r="G45" s="11">
        <v>0</v>
      </c>
      <c r="H45" s="11">
        <v>14</v>
      </c>
      <c r="I45" s="11">
        <v>165</v>
      </c>
      <c r="J45" s="11">
        <v>441</v>
      </c>
      <c r="K45" s="11">
        <v>869</v>
      </c>
      <c r="L45" s="11">
        <v>1537</v>
      </c>
      <c r="M45" s="11">
        <v>3017</v>
      </c>
      <c r="N45" s="12">
        <v>6043</v>
      </c>
      <c r="O45" s="10">
        <v>2509442.2050000001</v>
      </c>
      <c r="P45" s="11">
        <v>5063933.313000001</v>
      </c>
      <c r="Q45" s="11">
        <v>5570401.6679999996</v>
      </c>
      <c r="R45" s="11">
        <v>5609526.4399999995</v>
      </c>
      <c r="S45" s="11">
        <v>5172359.6199999992</v>
      </c>
      <c r="T45" s="11">
        <v>5242072.3209999986</v>
      </c>
      <c r="U45" s="11">
        <v>4415975.0999999996</v>
      </c>
      <c r="V45" s="11">
        <v>2681767.5580000002</v>
      </c>
      <c r="W45" s="11">
        <v>1442121.1350000002</v>
      </c>
      <c r="X45" s="11">
        <v>659943.94100000011</v>
      </c>
      <c r="Y45" s="12">
        <v>38394073</v>
      </c>
      <c r="Z45" s="13">
        <f t="shared" si="1"/>
        <v>0</v>
      </c>
      <c r="AA45" s="13">
        <f t="shared" si="2"/>
        <v>0</v>
      </c>
      <c r="AB45" s="13">
        <f t="shared" si="3"/>
        <v>0</v>
      </c>
      <c r="AC45" s="13">
        <f t="shared" si="4"/>
        <v>0</v>
      </c>
      <c r="AD45" s="13">
        <f t="shared" si="5"/>
        <v>2.706695015146685E-6</v>
      </c>
      <c r="AE45" s="13">
        <f t="shared" si="6"/>
        <v>3.14761014148931E-5</v>
      </c>
      <c r="AF45" s="13">
        <f t="shared" si="7"/>
        <v>9.9864693530540971E-5</v>
      </c>
      <c r="AG45" s="13">
        <f t="shared" si="8"/>
        <v>3.2404001510409798E-4</v>
      </c>
      <c r="AH45" s="13">
        <f t="shared" si="9"/>
        <v>1.0657911895868579E-3</v>
      </c>
      <c r="AI45" s="13">
        <f t="shared" si="10"/>
        <v>4.5716004232547371E-3</v>
      </c>
      <c r="AJ45" s="13">
        <f t="shared" si="11"/>
        <v>1.5739408527977743E-4</v>
      </c>
    </row>
    <row r="46" spans="1:36" x14ac:dyDescent="0.25">
      <c r="A46" t="s">
        <v>43</v>
      </c>
      <c r="B46" t="str">
        <f t="shared" si="0"/>
        <v>California, 2016</v>
      </c>
      <c r="C46">
        <v>2016</v>
      </c>
      <c r="D46" s="10">
        <v>0</v>
      </c>
      <c r="E46" s="11">
        <v>0</v>
      </c>
      <c r="F46" s="11">
        <v>0</v>
      </c>
      <c r="G46" s="11">
        <v>0</v>
      </c>
      <c r="H46" s="11">
        <v>49</v>
      </c>
      <c r="I46" s="11">
        <v>173</v>
      </c>
      <c r="J46" s="11">
        <v>511</v>
      </c>
      <c r="K46" s="11">
        <v>921</v>
      </c>
      <c r="L46" s="11">
        <v>1439</v>
      </c>
      <c r="M46" s="11">
        <v>2725</v>
      </c>
      <c r="N46" s="12">
        <v>5818</v>
      </c>
      <c r="O46" s="10">
        <v>2491568.5429999996</v>
      </c>
      <c r="P46" s="11">
        <v>5063202.8109999998</v>
      </c>
      <c r="Q46" s="11">
        <v>5492417.2529999986</v>
      </c>
      <c r="R46" s="11">
        <v>5695400.1279999996</v>
      </c>
      <c r="S46" s="11">
        <v>5149582.205000001</v>
      </c>
      <c r="T46" s="11">
        <v>5198055.818</v>
      </c>
      <c r="U46" s="11">
        <v>4497504.3789999988</v>
      </c>
      <c r="V46" s="11">
        <v>2816548.0150000001</v>
      </c>
      <c r="W46" s="11">
        <v>1478933.4249999998</v>
      </c>
      <c r="X46" s="11">
        <v>673936.23899999983</v>
      </c>
      <c r="Y46" s="12">
        <v>38553251</v>
      </c>
      <c r="Z46" s="13">
        <f t="shared" si="1"/>
        <v>0</v>
      </c>
      <c r="AA46" s="13">
        <f t="shared" si="2"/>
        <v>0</v>
      </c>
      <c r="AB46" s="13">
        <f t="shared" si="3"/>
        <v>0</v>
      </c>
      <c r="AC46" s="13">
        <f t="shared" si="4"/>
        <v>0</v>
      </c>
      <c r="AD46" s="13">
        <f t="shared" si="5"/>
        <v>9.515335040660835E-6</v>
      </c>
      <c r="AE46" s="13">
        <f t="shared" si="6"/>
        <v>3.3281674159967633E-5</v>
      </c>
      <c r="AF46" s="13">
        <f t="shared" si="7"/>
        <v>1.1361856641785387E-4</v>
      </c>
      <c r="AG46" s="13">
        <f t="shared" si="8"/>
        <v>3.2699602317981432E-4</v>
      </c>
      <c r="AH46" s="13">
        <f t="shared" si="9"/>
        <v>9.7299849721092086E-4</v>
      </c>
      <c r="AI46" s="13">
        <f t="shared" si="10"/>
        <v>4.0434092163427948E-3</v>
      </c>
      <c r="AJ46" s="13">
        <f t="shared" si="11"/>
        <v>1.5090815557940887E-4</v>
      </c>
    </row>
    <row r="47" spans="1:36" x14ac:dyDescent="0.25">
      <c r="A47" t="s">
        <v>43</v>
      </c>
      <c r="B47" t="str">
        <f t="shared" si="0"/>
        <v>California, 2017</v>
      </c>
      <c r="C47">
        <v>2017</v>
      </c>
      <c r="D47" s="10">
        <v>0</v>
      </c>
      <c r="E47" s="11">
        <v>0</v>
      </c>
      <c r="F47" s="11">
        <v>0</v>
      </c>
      <c r="G47" s="11">
        <v>0</v>
      </c>
      <c r="H47" s="11">
        <v>26</v>
      </c>
      <c r="I47" s="11">
        <v>158</v>
      </c>
      <c r="J47" s="11">
        <v>503</v>
      </c>
      <c r="K47" s="11">
        <v>930</v>
      </c>
      <c r="L47" s="11">
        <v>1595</v>
      </c>
      <c r="M47" s="11">
        <v>2985</v>
      </c>
      <c r="N47" s="12">
        <v>6197</v>
      </c>
      <c r="O47" s="10">
        <v>2465519</v>
      </c>
      <c r="P47" s="11">
        <v>5016041</v>
      </c>
      <c r="Q47" s="11">
        <v>5381209</v>
      </c>
      <c r="R47" s="11">
        <v>5761977</v>
      </c>
      <c r="S47" s="11">
        <v>5127910</v>
      </c>
      <c r="T47" s="11">
        <v>5147469</v>
      </c>
      <c r="U47" s="11">
        <v>4542346</v>
      </c>
      <c r="V47" s="11">
        <v>2908628</v>
      </c>
      <c r="W47" s="11">
        <v>1487243</v>
      </c>
      <c r="X47" s="11">
        <v>680915</v>
      </c>
      <c r="Y47" s="12">
        <v>38519257</v>
      </c>
      <c r="Z47" s="13">
        <f t="shared" si="1"/>
        <v>0</v>
      </c>
      <c r="AA47" s="13">
        <f t="shared" si="2"/>
        <v>0</v>
      </c>
      <c r="AB47" s="13">
        <f t="shared" si="3"/>
        <v>0</v>
      </c>
      <c r="AC47" s="13">
        <f t="shared" si="4"/>
        <v>0</v>
      </c>
      <c r="AD47" s="13">
        <f t="shared" si="5"/>
        <v>5.0702917952928188E-6</v>
      </c>
      <c r="AE47" s="13">
        <f t="shared" si="6"/>
        <v>3.0694696752909052E-5</v>
      </c>
      <c r="AF47" s="13">
        <f t="shared" si="7"/>
        <v>1.1073572995099889E-4</v>
      </c>
      <c r="AG47" s="13">
        <f t="shared" si="8"/>
        <v>3.1973837836945802E-4</v>
      </c>
      <c r="AH47" s="13">
        <f t="shared" si="9"/>
        <v>1.072454198809475E-3</v>
      </c>
      <c r="AI47" s="13">
        <f t="shared" si="10"/>
        <v>4.3838070831161008E-3</v>
      </c>
      <c r="AJ47" s="13">
        <f t="shared" si="11"/>
        <v>1.6088056942531367E-4</v>
      </c>
    </row>
    <row r="48" spans="1:36" x14ac:dyDescent="0.25">
      <c r="A48" t="s">
        <v>44</v>
      </c>
      <c r="B48" t="str">
        <f t="shared" si="0"/>
        <v>Colorado, 2009</v>
      </c>
      <c r="C48">
        <v>2009</v>
      </c>
      <c r="D48" s="10">
        <v>0</v>
      </c>
      <c r="E48" s="11">
        <v>0</v>
      </c>
      <c r="F48" s="11">
        <v>0</v>
      </c>
      <c r="G48" s="11">
        <v>0</v>
      </c>
      <c r="H48" s="11">
        <v>0</v>
      </c>
      <c r="I48" s="11">
        <v>11</v>
      </c>
      <c r="J48" s="11">
        <v>28</v>
      </c>
      <c r="K48" s="11">
        <v>10</v>
      </c>
      <c r="L48" s="11">
        <v>135</v>
      </c>
      <c r="M48" s="11">
        <v>266</v>
      </c>
      <c r="N48" s="12">
        <v>450</v>
      </c>
      <c r="O48" s="10">
        <v>352170.75300000014</v>
      </c>
      <c r="P48" s="11">
        <v>645227.84300000011</v>
      </c>
      <c r="Q48" s="11">
        <v>688483.64599999995</v>
      </c>
      <c r="R48" s="11">
        <v>699274.65999999968</v>
      </c>
      <c r="S48" s="11">
        <v>711011.375</v>
      </c>
      <c r="T48" s="11">
        <v>727045.60600000015</v>
      </c>
      <c r="U48" s="11">
        <v>519046.69199999998</v>
      </c>
      <c r="V48" s="11">
        <v>269309.02100000001</v>
      </c>
      <c r="W48" s="11">
        <v>164052.90499999997</v>
      </c>
      <c r="X48" s="11">
        <v>63253.125000000015</v>
      </c>
      <c r="Y48" s="12">
        <v>4843211</v>
      </c>
      <c r="Z48" s="13">
        <f t="shared" si="1"/>
        <v>0</v>
      </c>
      <c r="AA48" s="13">
        <f t="shared" si="2"/>
        <v>0</v>
      </c>
      <c r="AB48" s="13">
        <f t="shared" si="3"/>
        <v>0</v>
      </c>
      <c r="AC48" s="13">
        <f t="shared" si="4"/>
        <v>0</v>
      </c>
      <c r="AD48" s="13">
        <f t="shared" si="5"/>
        <v>0</v>
      </c>
      <c r="AE48" s="13">
        <f t="shared" si="6"/>
        <v>1.5129724888262372E-5</v>
      </c>
      <c r="AF48" s="13">
        <f t="shared" si="7"/>
        <v>5.3945050477269973E-5</v>
      </c>
      <c r="AG48" s="13">
        <f t="shared" si="8"/>
        <v>3.7132064729461845E-5</v>
      </c>
      <c r="AH48" s="13">
        <f t="shared" si="9"/>
        <v>8.2290526949218017E-4</v>
      </c>
      <c r="AI48" s="13">
        <f t="shared" si="10"/>
        <v>4.2053258238229328E-3</v>
      </c>
      <c r="AJ48" s="13">
        <f t="shared" si="11"/>
        <v>9.2913564988186562E-5</v>
      </c>
    </row>
    <row r="49" spans="1:36" x14ac:dyDescent="0.25">
      <c r="A49" t="s">
        <v>44</v>
      </c>
      <c r="B49" t="str">
        <f t="shared" si="0"/>
        <v>Colorado, 2010</v>
      </c>
      <c r="C49">
        <v>2010</v>
      </c>
      <c r="D49" s="10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125</v>
      </c>
      <c r="M49" s="11">
        <v>260</v>
      </c>
      <c r="N49" s="12">
        <v>385</v>
      </c>
      <c r="O49" s="10">
        <v>337468.978</v>
      </c>
      <c r="P49" s="11">
        <v>654505.17700000003</v>
      </c>
      <c r="Q49" s="11">
        <v>680999.09200000018</v>
      </c>
      <c r="R49" s="11">
        <v>696499.14299999992</v>
      </c>
      <c r="S49" s="11">
        <v>697768.24799999991</v>
      </c>
      <c r="T49" s="11">
        <v>724264.21399999992</v>
      </c>
      <c r="U49" s="11">
        <v>544392.12299999991</v>
      </c>
      <c r="V49" s="11">
        <v>279423.63699999993</v>
      </c>
      <c r="W49" s="11">
        <v>164547.44699999993</v>
      </c>
      <c r="X49" s="11">
        <v>65537.263999999996</v>
      </c>
      <c r="Y49" s="12">
        <v>4846647</v>
      </c>
      <c r="Z49" s="13">
        <f t="shared" si="1"/>
        <v>0</v>
      </c>
      <c r="AA49" s="13">
        <f t="shared" si="2"/>
        <v>0</v>
      </c>
      <c r="AB49" s="13">
        <f t="shared" si="3"/>
        <v>0</v>
      </c>
      <c r="AC49" s="13">
        <f t="shared" si="4"/>
        <v>0</v>
      </c>
      <c r="AD49" s="13">
        <f t="shared" si="5"/>
        <v>0</v>
      </c>
      <c r="AE49" s="13">
        <f t="shared" si="6"/>
        <v>0</v>
      </c>
      <c r="AF49" s="13">
        <f t="shared" si="7"/>
        <v>0</v>
      </c>
      <c r="AG49" s="13">
        <f t="shared" si="8"/>
        <v>0</v>
      </c>
      <c r="AH49" s="13">
        <f t="shared" si="9"/>
        <v>7.5965930969442547E-4</v>
      </c>
      <c r="AI49" s="13">
        <f t="shared" si="10"/>
        <v>3.9672086402630421E-3</v>
      </c>
      <c r="AJ49" s="13">
        <f t="shared" si="11"/>
        <v>7.9436360849057086E-5</v>
      </c>
    </row>
    <row r="50" spans="1:36" x14ac:dyDescent="0.25">
      <c r="A50" t="s">
        <v>44</v>
      </c>
      <c r="B50" t="str">
        <f t="shared" si="0"/>
        <v>Colorado, 2011</v>
      </c>
      <c r="C50">
        <v>2011</v>
      </c>
      <c r="D50" s="10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20</v>
      </c>
      <c r="L50" s="11">
        <v>116</v>
      </c>
      <c r="M50" s="11">
        <v>272</v>
      </c>
      <c r="N50" s="12">
        <v>408</v>
      </c>
      <c r="O50" s="10">
        <v>341545.84899999975</v>
      </c>
      <c r="P50" s="11">
        <v>667313.81499999994</v>
      </c>
      <c r="Q50" s="11">
        <v>689463.07400000014</v>
      </c>
      <c r="R50" s="11">
        <v>712221.6950000003</v>
      </c>
      <c r="S50" s="11">
        <v>700378.36400000006</v>
      </c>
      <c r="T50" s="11">
        <v>730236.97100000014</v>
      </c>
      <c r="U50" s="11">
        <v>568540.88799999992</v>
      </c>
      <c r="V50" s="11">
        <v>294666.57200000004</v>
      </c>
      <c r="W50" s="11">
        <v>166569.52199999997</v>
      </c>
      <c r="X50" s="11">
        <v>67828.78899999999</v>
      </c>
      <c r="Y50" s="12">
        <v>4941253</v>
      </c>
      <c r="Z50" s="13">
        <f t="shared" si="1"/>
        <v>0</v>
      </c>
      <c r="AA50" s="13">
        <f t="shared" si="2"/>
        <v>0</v>
      </c>
      <c r="AB50" s="13">
        <f t="shared" si="3"/>
        <v>0</v>
      </c>
      <c r="AC50" s="13">
        <f t="shared" si="4"/>
        <v>0</v>
      </c>
      <c r="AD50" s="13">
        <f t="shared" si="5"/>
        <v>0</v>
      </c>
      <c r="AE50" s="13">
        <f t="shared" si="6"/>
        <v>0</v>
      </c>
      <c r="AF50" s="13">
        <f t="shared" si="7"/>
        <v>0</v>
      </c>
      <c r="AG50" s="13">
        <f t="shared" si="8"/>
        <v>6.7873324972878149E-5</v>
      </c>
      <c r="AH50" s="13">
        <f t="shared" si="9"/>
        <v>6.9640591272153636E-4</v>
      </c>
      <c r="AI50" s="13">
        <f t="shared" si="10"/>
        <v>4.0100966567455602E-3</v>
      </c>
      <c r="AJ50" s="13">
        <f t="shared" si="11"/>
        <v>8.2570149717085928E-5</v>
      </c>
    </row>
    <row r="51" spans="1:36" x14ac:dyDescent="0.25">
      <c r="A51" t="s">
        <v>44</v>
      </c>
      <c r="B51" t="str">
        <f t="shared" si="0"/>
        <v>Colorado, 2012</v>
      </c>
      <c r="C51">
        <v>2012</v>
      </c>
      <c r="D51" s="10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10</v>
      </c>
      <c r="L51" s="11">
        <v>111</v>
      </c>
      <c r="M51" s="11">
        <v>254</v>
      </c>
      <c r="N51" s="12">
        <v>375</v>
      </c>
      <c r="O51" s="10">
        <v>332802.29600000003</v>
      </c>
      <c r="P51" s="11">
        <v>664983.42799999984</v>
      </c>
      <c r="Q51" s="11">
        <v>678120.598</v>
      </c>
      <c r="R51" s="11">
        <v>712863.47999999975</v>
      </c>
      <c r="S51" s="11">
        <v>684960.40899999999</v>
      </c>
      <c r="T51" s="11">
        <v>714950.77400000021</v>
      </c>
      <c r="U51" s="11">
        <v>582616.44899999991</v>
      </c>
      <c r="V51" s="11">
        <v>308424.90600000008</v>
      </c>
      <c r="W51" s="11">
        <v>168122.85100000005</v>
      </c>
      <c r="X51" s="11">
        <v>70758.767999999996</v>
      </c>
      <c r="Y51" s="12">
        <v>4917237</v>
      </c>
      <c r="Z51" s="13">
        <f t="shared" si="1"/>
        <v>0</v>
      </c>
      <c r="AA51" s="13">
        <f t="shared" si="2"/>
        <v>0</v>
      </c>
      <c r="AB51" s="13">
        <f t="shared" si="3"/>
        <v>0</v>
      </c>
      <c r="AC51" s="13">
        <f t="shared" si="4"/>
        <v>0</v>
      </c>
      <c r="AD51" s="13">
        <f t="shared" si="5"/>
        <v>0</v>
      </c>
      <c r="AE51" s="13">
        <f t="shared" si="6"/>
        <v>0</v>
      </c>
      <c r="AF51" s="13">
        <f t="shared" si="7"/>
        <v>0</v>
      </c>
      <c r="AG51" s="13">
        <f t="shared" si="8"/>
        <v>3.242280310527191E-5</v>
      </c>
      <c r="AH51" s="13">
        <f t="shared" si="9"/>
        <v>6.6023148750909511E-4</v>
      </c>
      <c r="AI51" s="13">
        <f t="shared" si="10"/>
        <v>3.5896611427717342E-3</v>
      </c>
      <c r="AJ51" s="13">
        <f t="shared" si="11"/>
        <v>7.6262340009236894E-5</v>
      </c>
    </row>
    <row r="52" spans="1:36" x14ac:dyDescent="0.25">
      <c r="A52" t="s">
        <v>44</v>
      </c>
      <c r="B52" t="str">
        <f t="shared" si="0"/>
        <v>Colorado, 2013</v>
      </c>
      <c r="C52">
        <v>2013</v>
      </c>
      <c r="D52" s="10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22</v>
      </c>
      <c r="K52" s="11">
        <v>11</v>
      </c>
      <c r="L52" s="11">
        <v>84</v>
      </c>
      <c r="M52" s="11">
        <v>280</v>
      </c>
      <c r="N52" s="12">
        <v>397</v>
      </c>
      <c r="O52" s="10">
        <v>337374.09899999987</v>
      </c>
      <c r="P52" s="11">
        <v>683839.92599999998</v>
      </c>
      <c r="Q52" s="11">
        <v>693880.62100000004</v>
      </c>
      <c r="R52" s="11">
        <v>738715.44800000009</v>
      </c>
      <c r="S52" s="11">
        <v>697731.81200000003</v>
      </c>
      <c r="T52" s="11">
        <v>724028.69799999986</v>
      </c>
      <c r="U52" s="11">
        <v>612185.52099999995</v>
      </c>
      <c r="V52" s="11">
        <v>332787.92099999997</v>
      </c>
      <c r="W52" s="11">
        <v>172130.92400000003</v>
      </c>
      <c r="X52" s="11">
        <v>72393.111000000004</v>
      </c>
      <c r="Y52" s="12">
        <v>5066348</v>
      </c>
      <c r="Z52" s="13">
        <f t="shared" si="1"/>
        <v>0</v>
      </c>
      <c r="AA52" s="13">
        <f t="shared" si="2"/>
        <v>0</v>
      </c>
      <c r="AB52" s="13">
        <f t="shared" si="3"/>
        <v>0</v>
      </c>
      <c r="AC52" s="13">
        <f t="shared" si="4"/>
        <v>0</v>
      </c>
      <c r="AD52" s="13">
        <f t="shared" si="5"/>
        <v>0</v>
      </c>
      <c r="AE52" s="13">
        <f t="shared" si="6"/>
        <v>0</v>
      </c>
      <c r="AF52" s="13">
        <f t="shared" si="7"/>
        <v>3.5936818571048824E-5</v>
      </c>
      <c r="AG52" s="13">
        <f t="shared" si="8"/>
        <v>3.3054084315758564E-5</v>
      </c>
      <c r="AH52" s="13">
        <f t="shared" si="9"/>
        <v>4.8800063375015629E-4</v>
      </c>
      <c r="AI52" s="13">
        <f t="shared" si="10"/>
        <v>3.8677713408393237E-3</v>
      </c>
      <c r="AJ52" s="13">
        <f t="shared" si="11"/>
        <v>7.8360191601524416E-5</v>
      </c>
    </row>
    <row r="53" spans="1:36" x14ac:dyDescent="0.25">
      <c r="A53" t="s">
        <v>44</v>
      </c>
      <c r="B53" t="str">
        <f t="shared" si="0"/>
        <v>Colorado, 2014</v>
      </c>
      <c r="C53">
        <v>2014</v>
      </c>
      <c r="D53" s="10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33</v>
      </c>
      <c r="K53" s="11">
        <v>33</v>
      </c>
      <c r="L53" s="11">
        <v>108</v>
      </c>
      <c r="M53" s="11">
        <v>286</v>
      </c>
      <c r="N53" s="12">
        <v>460</v>
      </c>
      <c r="O53" s="10">
        <v>328102.22200000007</v>
      </c>
      <c r="P53" s="11">
        <v>679146.39399999997</v>
      </c>
      <c r="Q53" s="11">
        <v>688941.35400000005</v>
      </c>
      <c r="R53" s="11">
        <v>744465.89400000032</v>
      </c>
      <c r="S53" s="11">
        <v>692081.69799999997</v>
      </c>
      <c r="T53" s="11">
        <v>701218.2089999998</v>
      </c>
      <c r="U53" s="11">
        <v>614739.47499999998</v>
      </c>
      <c r="V53" s="11">
        <v>343049.84199999995</v>
      </c>
      <c r="W53" s="11">
        <v>171338.89499999996</v>
      </c>
      <c r="X53" s="11">
        <v>73196.214000000007</v>
      </c>
      <c r="Y53" s="12">
        <v>5038267</v>
      </c>
      <c r="Z53" s="13">
        <f t="shared" si="1"/>
        <v>0</v>
      </c>
      <c r="AA53" s="13">
        <f t="shared" si="2"/>
        <v>0</v>
      </c>
      <c r="AB53" s="13">
        <f t="shared" si="3"/>
        <v>0</v>
      </c>
      <c r="AC53" s="13">
        <f t="shared" si="4"/>
        <v>0</v>
      </c>
      <c r="AD53" s="13">
        <f t="shared" si="5"/>
        <v>0</v>
      </c>
      <c r="AE53" s="13">
        <f t="shared" si="6"/>
        <v>0</v>
      </c>
      <c r="AF53" s="13">
        <f t="shared" si="7"/>
        <v>5.3681276934428199E-5</v>
      </c>
      <c r="AG53" s="13">
        <f t="shared" si="8"/>
        <v>9.6195934117351974E-5</v>
      </c>
      <c r="AH53" s="13">
        <f t="shared" si="9"/>
        <v>6.3032973336264383E-4</v>
      </c>
      <c r="AI53" s="13">
        <f t="shared" si="10"/>
        <v>3.9073059161229291E-3</v>
      </c>
      <c r="AJ53" s="13">
        <f t="shared" si="11"/>
        <v>9.1301235127078424E-5</v>
      </c>
    </row>
    <row r="54" spans="1:36" x14ac:dyDescent="0.25">
      <c r="A54" t="s">
        <v>44</v>
      </c>
      <c r="B54" t="str">
        <f t="shared" si="0"/>
        <v>Colorado, 2015</v>
      </c>
      <c r="C54">
        <v>2015</v>
      </c>
      <c r="D54" s="10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21</v>
      </c>
      <c r="L54" s="11">
        <v>117</v>
      </c>
      <c r="M54" s="11">
        <v>302</v>
      </c>
      <c r="N54" s="12">
        <v>440</v>
      </c>
      <c r="O54" s="10">
        <v>332596.68900000001</v>
      </c>
      <c r="P54" s="11">
        <v>696270.44500000018</v>
      </c>
      <c r="Q54" s="11">
        <v>692351.97699999996</v>
      </c>
      <c r="R54" s="11">
        <v>765697.94</v>
      </c>
      <c r="S54" s="11">
        <v>706668.62799999991</v>
      </c>
      <c r="T54" s="11">
        <v>703916.36399999959</v>
      </c>
      <c r="U54" s="11">
        <v>624010.24200000009</v>
      </c>
      <c r="V54" s="11">
        <v>364742.23299999989</v>
      </c>
      <c r="W54" s="11">
        <v>177603.21999999997</v>
      </c>
      <c r="X54" s="11">
        <v>73285.862999999998</v>
      </c>
      <c r="Y54" s="12">
        <v>5137271</v>
      </c>
      <c r="Z54" s="13">
        <f t="shared" si="1"/>
        <v>0</v>
      </c>
      <c r="AA54" s="13">
        <f t="shared" si="2"/>
        <v>0</v>
      </c>
      <c r="AB54" s="13">
        <f t="shared" si="3"/>
        <v>0</v>
      </c>
      <c r="AC54" s="13">
        <f t="shared" si="4"/>
        <v>0</v>
      </c>
      <c r="AD54" s="13">
        <f t="shared" si="5"/>
        <v>0</v>
      </c>
      <c r="AE54" s="13">
        <f t="shared" si="6"/>
        <v>0</v>
      </c>
      <c r="AF54" s="13">
        <f t="shared" si="7"/>
        <v>0</v>
      </c>
      <c r="AG54" s="13">
        <f t="shared" si="8"/>
        <v>5.7574906605345058E-5</v>
      </c>
      <c r="AH54" s="13">
        <f t="shared" si="9"/>
        <v>6.5877183983488593E-4</v>
      </c>
      <c r="AI54" s="13">
        <f t="shared" si="10"/>
        <v>4.1208493376137228E-3</v>
      </c>
      <c r="AJ54" s="13">
        <f t="shared" si="11"/>
        <v>8.5648586574467266E-5</v>
      </c>
    </row>
    <row r="55" spans="1:36" x14ac:dyDescent="0.25">
      <c r="A55" t="s">
        <v>44</v>
      </c>
      <c r="B55" t="str">
        <f t="shared" si="0"/>
        <v>Colorado, 2016</v>
      </c>
      <c r="C55">
        <v>2016</v>
      </c>
      <c r="D55" s="10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12</v>
      </c>
      <c r="K55" s="11">
        <v>25</v>
      </c>
      <c r="L55" s="11">
        <v>74</v>
      </c>
      <c r="M55" s="11">
        <v>220</v>
      </c>
      <c r="N55" s="12">
        <v>331</v>
      </c>
      <c r="O55" s="10">
        <v>328235.0689999999</v>
      </c>
      <c r="P55" s="11">
        <v>690943.51599999983</v>
      </c>
      <c r="Q55" s="11">
        <v>706866.04599999974</v>
      </c>
      <c r="R55" s="11">
        <v>780102.25900000008</v>
      </c>
      <c r="S55" s="11">
        <v>708597.23699999985</v>
      </c>
      <c r="T55" s="11">
        <v>699010.82399999979</v>
      </c>
      <c r="U55" s="11">
        <v>650028.46500000032</v>
      </c>
      <c r="V55" s="11">
        <v>396561.82499999995</v>
      </c>
      <c r="W55" s="11">
        <v>186190.47999999998</v>
      </c>
      <c r="X55" s="11">
        <v>76173.608000000007</v>
      </c>
      <c r="Y55" s="12">
        <v>5222707</v>
      </c>
      <c r="Z55" s="13">
        <f t="shared" si="1"/>
        <v>0</v>
      </c>
      <c r="AA55" s="13">
        <f t="shared" si="2"/>
        <v>0</v>
      </c>
      <c r="AB55" s="13">
        <f t="shared" si="3"/>
        <v>0</v>
      </c>
      <c r="AC55" s="13">
        <f t="shared" si="4"/>
        <v>0</v>
      </c>
      <c r="AD55" s="13">
        <f t="shared" si="5"/>
        <v>0</v>
      </c>
      <c r="AE55" s="13">
        <f t="shared" si="6"/>
        <v>0</v>
      </c>
      <c r="AF55" s="13">
        <f t="shared" si="7"/>
        <v>1.8460730023569037E-5</v>
      </c>
      <c r="AG55" s="13">
        <f t="shared" si="8"/>
        <v>6.3041872474739599E-5</v>
      </c>
      <c r="AH55" s="13">
        <f t="shared" si="9"/>
        <v>3.97442447111152E-4</v>
      </c>
      <c r="AI55" s="13">
        <f t="shared" si="10"/>
        <v>2.8881394196268082E-3</v>
      </c>
      <c r="AJ55" s="13">
        <f t="shared" si="11"/>
        <v>6.3377095441118943E-5</v>
      </c>
    </row>
    <row r="56" spans="1:36" x14ac:dyDescent="0.25">
      <c r="A56" t="s">
        <v>44</v>
      </c>
      <c r="B56" t="str">
        <f t="shared" si="0"/>
        <v>Colorado, 2017</v>
      </c>
      <c r="C56">
        <v>2017</v>
      </c>
      <c r="D56" s="10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42</v>
      </c>
      <c r="K56" s="11">
        <v>33</v>
      </c>
      <c r="L56" s="11">
        <v>65</v>
      </c>
      <c r="M56" s="11">
        <v>236</v>
      </c>
      <c r="N56" s="12">
        <v>376</v>
      </c>
      <c r="O56" s="10">
        <v>322321</v>
      </c>
      <c r="P56" s="11">
        <v>678879</v>
      </c>
      <c r="Q56" s="11">
        <v>731945</v>
      </c>
      <c r="R56" s="11">
        <v>786165</v>
      </c>
      <c r="S56" s="11">
        <v>699703</v>
      </c>
      <c r="T56" s="11">
        <v>686355</v>
      </c>
      <c r="U56" s="11">
        <v>658249</v>
      </c>
      <c r="V56" s="11">
        <v>423681</v>
      </c>
      <c r="W56" s="11">
        <v>199268</v>
      </c>
      <c r="X56" s="11">
        <v>85733</v>
      </c>
      <c r="Y56" s="12">
        <v>5272299</v>
      </c>
      <c r="Z56" s="13">
        <f t="shared" si="1"/>
        <v>0</v>
      </c>
      <c r="AA56" s="13">
        <f t="shared" si="2"/>
        <v>0</v>
      </c>
      <c r="AB56" s="13">
        <f t="shared" si="3"/>
        <v>0</v>
      </c>
      <c r="AC56" s="13">
        <f t="shared" si="4"/>
        <v>0</v>
      </c>
      <c r="AD56" s="13">
        <f t="shared" si="5"/>
        <v>0</v>
      </c>
      <c r="AE56" s="13">
        <f t="shared" si="6"/>
        <v>0</v>
      </c>
      <c r="AF56" s="13">
        <f t="shared" si="7"/>
        <v>6.3805641937929262E-5</v>
      </c>
      <c r="AG56" s="13">
        <f t="shared" si="8"/>
        <v>7.7888788970947477E-5</v>
      </c>
      <c r="AH56" s="13">
        <f t="shared" si="9"/>
        <v>3.2619386956259913E-4</v>
      </c>
      <c r="AI56" s="13">
        <f t="shared" si="10"/>
        <v>2.7527323201101093E-3</v>
      </c>
      <c r="AJ56" s="13">
        <f t="shared" si="11"/>
        <v>7.1316137419368669E-5</v>
      </c>
    </row>
    <row r="57" spans="1:36" x14ac:dyDescent="0.25">
      <c r="A57" t="s">
        <v>45</v>
      </c>
      <c r="B57" t="str">
        <f t="shared" si="0"/>
        <v>Connecticut, 2009</v>
      </c>
      <c r="C57">
        <v>2009</v>
      </c>
      <c r="D57" s="10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12</v>
      </c>
      <c r="L57" s="11">
        <v>170</v>
      </c>
      <c r="M57" s="11">
        <v>364</v>
      </c>
      <c r="N57" s="12">
        <v>546</v>
      </c>
      <c r="O57" s="10">
        <v>212558.02899999998</v>
      </c>
      <c r="P57" s="11">
        <v>459486.46100000001</v>
      </c>
      <c r="Q57" s="11">
        <v>478043.67700000003</v>
      </c>
      <c r="R57" s="11">
        <v>403268.70999999996</v>
      </c>
      <c r="S57" s="11">
        <v>519801.315</v>
      </c>
      <c r="T57" s="11">
        <v>548351.92499999993</v>
      </c>
      <c r="U57" s="11">
        <v>397044.58799999999</v>
      </c>
      <c r="V57" s="11">
        <v>233949.85399999999</v>
      </c>
      <c r="W57" s="11">
        <v>164920.69400000002</v>
      </c>
      <c r="X57" s="11">
        <v>77304.618000000002</v>
      </c>
      <c r="Y57" s="12">
        <v>3494487</v>
      </c>
      <c r="Z57" s="13">
        <f t="shared" si="1"/>
        <v>0</v>
      </c>
      <c r="AA57" s="13">
        <f t="shared" si="2"/>
        <v>0</v>
      </c>
      <c r="AB57" s="13">
        <f t="shared" si="3"/>
        <v>0</v>
      </c>
      <c r="AC57" s="13">
        <f t="shared" si="4"/>
        <v>0</v>
      </c>
      <c r="AD57" s="13">
        <f t="shared" si="5"/>
        <v>0</v>
      </c>
      <c r="AE57" s="13">
        <f t="shared" si="6"/>
        <v>0</v>
      </c>
      <c r="AF57" s="13">
        <f t="shared" si="7"/>
        <v>0</v>
      </c>
      <c r="AG57" s="13">
        <f t="shared" si="8"/>
        <v>5.1293043337398277E-5</v>
      </c>
      <c r="AH57" s="13">
        <f t="shared" si="9"/>
        <v>1.0307984757813352E-3</v>
      </c>
      <c r="AI57" s="13">
        <f t="shared" si="10"/>
        <v>4.7086449609000068E-3</v>
      </c>
      <c r="AJ57" s="13">
        <f t="shared" si="11"/>
        <v>1.5624610994403469E-4</v>
      </c>
    </row>
    <row r="58" spans="1:36" x14ac:dyDescent="0.25">
      <c r="A58" t="s">
        <v>45</v>
      </c>
      <c r="B58" t="str">
        <f t="shared" si="0"/>
        <v>Connecticut, 2010</v>
      </c>
      <c r="C58">
        <v>2010</v>
      </c>
      <c r="D58" s="10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20</v>
      </c>
      <c r="L58" s="11">
        <v>100</v>
      </c>
      <c r="M58" s="11">
        <v>339</v>
      </c>
      <c r="N58" s="12">
        <v>459</v>
      </c>
      <c r="O58" s="10">
        <v>205283.99900000001</v>
      </c>
      <c r="P58" s="11">
        <v>468081.70400000003</v>
      </c>
      <c r="Q58" s="11">
        <v>474259.14500000002</v>
      </c>
      <c r="R58" s="11">
        <v>410857.38199999998</v>
      </c>
      <c r="S58" s="11">
        <v>512567.80999999994</v>
      </c>
      <c r="T58" s="11">
        <v>564174.88899999997</v>
      </c>
      <c r="U58" s="11">
        <v>419799.91</v>
      </c>
      <c r="V58" s="11">
        <v>239997.74700000003</v>
      </c>
      <c r="W58" s="11">
        <v>171018.71299999999</v>
      </c>
      <c r="X58" s="11">
        <v>80632.789000000004</v>
      </c>
      <c r="Y58" s="12">
        <v>3545837</v>
      </c>
      <c r="Z58" s="13">
        <f t="shared" si="1"/>
        <v>0</v>
      </c>
      <c r="AA58" s="13">
        <f t="shared" si="2"/>
        <v>0</v>
      </c>
      <c r="AB58" s="13">
        <f t="shared" si="3"/>
        <v>0</v>
      </c>
      <c r="AC58" s="13">
        <f t="shared" si="4"/>
        <v>0</v>
      </c>
      <c r="AD58" s="13">
        <f t="shared" si="5"/>
        <v>0</v>
      </c>
      <c r="AE58" s="13">
        <f t="shared" si="6"/>
        <v>0</v>
      </c>
      <c r="AF58" s="13">
        <f t="shared" si="7"/>
        <v>0</v>
      </c>
      <c r="AG58" s="13">
        <f t="shared" si="8"/>
        <v>8.3334115632343827E-5</v>
      </c>
      <c r="AH58" s="13">
        <f t="shared" si="9"/>
        <v>5.8473133288051353E-4</v>
      </c>
      <c r="AI58" s="13">
        <f t="shared" si="10"/>
        <v>4.2042450001326384E-3</v>
      </c>
      <c r="AJ58" s="13">
        <f t="shared" si="11"/>
        <v>1.294475747193117E-4</v>
      </c>
    </row>
    <row r="59" spans="1:36" x14ac:dyDescent="0.25">
      <c r="A59" t="s">
        <v>45</v>
      </c>
      <c r="B59" t="str">
        <f t="shared" si="0"/>
        <v>Connecticut, 2011</v>
      </c>
      <c r="C59">
        <v>2011</v>
      </c>
      <c r="D59" s="10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119</v>
      </c>
      <c r="M59" s="11">
        <v>415</v>
      </c>
      <c r="N59" s="12">
        <v>534</v>
      </c>
      <c r="O59" s="10">
        <v>203157.07199999999</v>
      </c>
      <c r="P59" s="11">
        <v>463028.13100000005</v>
      </c>
      <c r="Q59" s="11">
        <v>477078.43900000001</v>
      </c>
      <c r="R59" s="11">
        <v>414807.14800000004</v>
      </c>
      <c r="S59" s="11">
        <v>497351.57299999997</v>
      </c>
      <c r="T59" s="11">
        <v>568458.89300000004</v>
      </c>
      <c r="U59" s="11">
        <v>431497.93999999994</v>
      </c>
      <c r="V59" s="11">
        <v>248604.04199999999</v>
      </c>
      <c r="W59" s="11">
        <v>166614.00900000002</v>
      </c>
      <c r="X59" s="11">
        <v>84415.731</v>
      </c>
      <c r="Y59" s="12">
        <v>3558172</v>
      </c>
      <c r="Z59" s="13">
        <f t="shared" si="1"/>
        <v>0</v>
      </c>
      <c r="AA59" s="13">
        <f t="shared" si="2"/>
        <v>0</v>
      </c>
      <c r="AB59" s="13">
        <f t="shared" si="3"/>
        <v>0</v>
      </c>
      <c r="AC59" s="13">
        <f t="shared" si="4"/>
        <v>0</v>
      </c>
      <c r="AD59" s="13">
        <f t="shared" si="5"/>
        <v>0</v>
      </c>
      <c r="AE59" s="13">
        <f t="shared" si="6"/>
        <v>0</v>
      </c>
      <c r="AF59" s="13">
        <f t="shared" si="7"/>
        <v>0</v>
      </c>
      <c r="AG59" s="13">
        <f t="shared" si="8"/>
        <v>0</v>
      </c>
      <c r="AH59" s="13">
        <f t="shared" si="9"/>
        <v>7.1422565673934409E-4</v>
      </c>
      <c r="AI59" s="13">
        <f t="shared" si="10"/>
        <v>4.9161453094565986E-3</v>
      </c>
      <c r="AJ59" s="13">
        <f t="shared" si="11"/>
        <v>1.5007706204196988E-4</v>
      </c>
    </row>
    <row r="60" spans="1:36" x14ac:dyDescent="0.25">
      <c r="A60" t="s">
        <v>45</v>
      </c>
      <c r="B60" t="str">
        <f t="shared" si="0"/>
        <v>Connecticut, 2012</v>
      </c>
      <c r="C60">
        <v>2012</v>
      </c>
      <c r="D60" s="10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113</v>
      </c>
      <c r="M60" s="11">
        <v>317</v>
      </c>
      <c r="N60" s="12">
        <v>430</v>
      </c>
      <c r="O60" s="10">
        <v>199318.37699999998</v>
      </c>
      <c r="P60" s="11">
        <v>458918.10800000001</v>
      </c>
      <c r="Q60" s="11">
        <v>479176.98499999999</v>
      </c>
      <c r="R60" s="11">
        <v>420884.96</v>
      </c>
      <c r="S60" s="11">
        <v>485113.86599999998</v>
      </c>
      <c r="T60" s="11">
        <v>569386.64899999998</v>
      </c>
      <c r="U60" s="11">
        <v>444154.76500000001</v>
      </c>
      <c r="V60" s="11">
        <v>258418.13399999999</v>
      </c>
      <c r="W60" s="11">
        <v>167108.36599999998</v>
      </c>
      <c r="X60" s="11">
        <v>84749.743999999992</v>
      </c>
      <c r="Y60" s="12">
        <v>3572213</v>
      </c>
      <c r="Z60" s="13">
        <f t="shared" si="1"/>
        <v>0</v>
      </c>
      <c r="AA60" s="13">
        <f t="shared" si="2"/>
        <v>0</v>
      </c>
      <c r="AB60" s="13">
        <f t="shared" si="3"/>
        <v>0</v>
      </c>
      <c r="AC60" s="13">
        <f t="shared" si="4"/>
        <v>0</v>
      </c>
      <c r="AD60" s="13">
        <f t="shared" si="5"/>
        <v>0</v>
      </c>
      <c r="AE60" s="13">
        <f t="shared" si="6"/>
        <v>0</v>
      </c>
      <c r="AF60" s="13">
        <f t="shared" si="7"/>
        <v>0</v>
      </c>
      <c r="AG60" s="13">
        <f t="shared" si="8"/>
        <v>0</v>
      </c>
      <c r="AH60" s="13">
        <f t="shared" si="9"/>
        <v>6.762079164845643E-4</v>
      </c>
      <c r="AI60" s="13">
        <f t="shared" si="10"/>
        <v>3.740424277859766E-3</v>
      </c>
      <c r="AJ60" s="13">
        <f t="shared" si="11"/>
        <v>1.2037356115102878E-4</v>
      </c>
    </row>
    <row r="61" spans="1:36" x14ac:dyDescent="0.25">
      <c r="A61" t="s">
        <v>45</v>
      </c>
      <c r="B61" t="str">
        <f t="shared" si="0"/>
        <v>Connecticut, 2013</v>
      </c>
      <c r="C61">
        <v>2013</v>
      </c>
      <c r="D61" s="10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11</v>
      </c>
      <c r="L61" s="11">
        <v>79</v>
      </c>
      <c r="M61" s="11">
        <v>377</v>
      </c>
      <c r="N61" s="12">
        <v>467</v>
      </c>
      <c r="O61" s="10">
        <v>197304.91999999998</v>
      </c>
      <c r="P61" s="11">
        <v>456704.39099999995</v>
      </c>
      <c r="Q61" s="11">
        <v>485144.57700000005</v>
      </c>
      <c r="R61" s="11">
        <v>427408.02800000005</v>
      </c>
      <c r="S61" s="11">
        <v>469068.08100000001</v>
      </c>
      <c r="T61" s="11">
        <v>568017.80499999993</v>
      </c>
      <c r="U61" s="11">
        <v>457295.72200000007</v>
      </c>
      <c r="V61" s="11">
        <v>269149.79800000001</v>
      </c>
      <c r="W61" s="11">
        <v>163767.89500000002</v>
      </c>
      <c r="X61" s="11">
        <v>86889.545999999988</v>
      </c>
      <c r="Y61" s="12">
        <v>3583561</v>
      </c>
      <c r="Z61" s="13">
        <f t="shared" si="1"/>
        <v>0</v>
      </c>
      <c r="AA61" s="13">
        <f t="shared" si="2"/>
        <v>0</v>
      </c>
      <c r="AB61" s="13">
        <f t="shared" si="3"/>
        <v>0</v>
      </c>
      <c r="AC61" s="13">
        <f t="shared" si="4"/>
        <v>0</v>
      </c>
      <c r="AD61" s="13">
        <f t="shared" si="5"/>
        <v>0</v>
      </c>
      <c r="AE61" s="13">
        <f t="shared" si="6"/>
        <v>0</v>
      </c>
      <c r="AF61" s="13">
        <f t="shared" si="7"/>
        <v>0</v>
      </c>
      <c r="AG61" s="13">
        <f t="shared" si="8"/>
        <v>4.086943435120096E-5</v>
      </c>
      <c r="AH61" s="13">
        <f t="shared" si="9"/>
        <v>4.8239003133062187E-4</v>
      </c>
      <c r="AI61" s="13">
        <f t="shared" si="10"/>
        <v>4.3388418671217368E-3</v>
      </c>
      <c r="AJ61" s="13">
        <f t="shared" si="11"/>
        <v>1.3031730170073847E-4</v>
      </c>
    </row>
    <row r="62" spans="1:36" x14ac:dyDescent="0.25">
      <c r="A62" t="s">
        <v>45</v>
      </c>
      <c r="B62" t="str">
        <f t="shared" si="0"/>
        <v>Connecticut, 2014</v>
      </c>
      <c r="C62">
        <v>2014</v>
      </c>
      <c r="D62" s="10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30</v>
      </c>
      <c r="L62" s="11">
        <v>103</v>
      </c>
      <c r="M62" s="11">
        <v>364</v>
      </c>
      <c r="N62" s="12">
        <v>497</v>
      </c>
      <c r="O62" s="10">
        <v>194081.70499999999</v>
      </c>
      <c r="P62" s="11">
        <v>453491.70200000005</v>
      </c>
      <c r="Q62" s="11">
        <v>489989.38800000004</v>
      </c>
      <c r="R62" s="11">
        <v>433442.86</v>
      </c>
      <c r="S62" s="11">
        <v>459871.28799999994</v>
      </c>
      <c r="T62" s="11">
        <v>564044.85900000005</v>
      </c>
      <c r="U62" s="11">
        <v>469398.272</v>
      </c>
      <c r="V62" s="11">
        <v>281209.19599999994</v>
      </c>
      <c r="W62" s="11">
        <v>163445.33199999999</v>
      </c>
      <c r="X62" s="11">
        <v>86810.755999999994</v>
      </c>
      <c r="Y62" s="12">
        <v>3592053</v>
      </c>
      <c r="Z62" s="13">
        <f t="shared" si="1"/>
        <v>0</v>
      </c>
      <c r="AA62" s="13">
        <f t="shared" si="2"/>
        <v>0</v>
      </c>
      <c r="AB62" s="13">
        <f t="shared" si="3"/>
        <v>0</v>
      </c>
      <c r="AC62" s="13">
        <f t="shared" si="4"/>
        <v>0</v>
      </c>
      <c r="AD62" s="13">
        <f t="shared" si="5"/>
        <v>0</v>
      </c>
      <c r="AE62" s="13">
        <f t="shared" si="6"/>
        <v>0</v>
      </c>
      <c r="AF62" s="13">
        <f t="shared" si="7"/>
        <v>0</v>
      </c>
      <c r="AG62" s="13">
        <f t="shared" si="8"/>
        <v>1.0668214420697681E-4</v>
      </c>
      <c r="AH62" s="13">
        <f t="shared" si="9"/>
        <v>6.3018012652695399E-4</v>
      </c>
      <c r="AI62" s="13">
        <f t="shared" si="10"/>
        <v>4.1930287993344976E-3</v>
      </c>
      <c r="AJ62" s="13">
        <f t="shared" si="11"/>
        <v>1.3836098743531903E-4</v>
      </c>
    </row>
    <row r="63" spans="1:36" x14ac:dyDescent="0.25">
      <c r="A63" t="s">
        <v>45</v>
      </c>
      <c r="B63" t="str">
        <f t="shared" si="0"/>
        <v>Connecticut, 2015</v>
      </c>
      <c r="C63">
        <v>2015</v>
      </c>
      <c r="D63" s="10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14</v>
      </c>
      <c r="L63" s="11">
        <v>137</v>
      </c>
      <c r="M63" s="11">
        <v>397</v>
      </c>
      <c r="N63" s="12">
        <v>548</v>
      </c>
      <c r="O63" s="10">
        <v>191428.15599999999</v>
      </c>
      <c r="P63" s="11">
        <v>447137.47500000003</v>
      </c>
      <c r="Q63" s="11">
        <v>494068.23699999996</v>
      </c>
      <c r="R63" s="11">
        <v>437346.90100000001</v>
      </c>
      <c r="S63" s="11">
        <v>449396.44099999999</v>
      </c>
      <c r="T63" s="11">
        <v>555610.25200000009</v>
      </c>
      <c r="U63" s="11">
        <v>478011.78</v>
      </c>
      <c r="V63" s="11">
        <v>292294.24700000003</v>
      </c>
      <c r="W63" s="11">
        <v>162165.48300000001</v>
      </c>
      <c r="X63" s="11">
        <v>87955.889999999985</v>
      </c>
      <c r="Y63" s="12">
        <v>3593222</v>
      </c>
      <c r="Z63" s="13">
        <f t="shared" si="1"/>
        <v>0</v>
      </c>
      <c r="AA63" s="13">
        <f t="shared" si="2"/>
        <v>0</v>
      </c>
      <c r="AB63" s="13">
        <f t="shared" si="3"/>
        <v>0</v>
      </c>
      <c r="AC63" s="13">
        <f t="shared" si="4"/>
        <v>0</v>
      </c>
      <c r="AD63" s="13">
        <f t="shared" si="5"/>
        <v>0</v>
      </c>
      <c r="AE63" s="13">
        <f t="shared" si="6"/>
        <v>0</v>
      </c>
      <c r="AF63" s="13">
        <f t="shared" si="7"/>
        <v>0</v>
      </c>
      <c r="AG63" s="13">
        <f t="shared" si="8"/>
        <v>4.7896939962694502E-5</v>
      </c>
      <c r="AH63" s="13">
        <f t="shared" si="9"/>
        <v>8.448160327682063E-4</v>
      </c>
      <c r="AI63" s="13">
        <f t="shared" si="10"/>
        <v>4.5136260914419727E-3</v>
      </c>
      <c r="AJ63" s="13">
        <f t="shared" si="11"/>
        <v>1.5250936346265274E-4</v>
      </c>
    </row>
    <row r="64" spans="1:36" x14ac:dyDescent="0.25">
      <c r="A64" t="s">
        <v>45</v>
      </c>
      <c r="B64" t="str">
        <f t="shared" si="0"/>
        <v>Connecticut, 2016</v>
      </c>
      <c r="C64">
        <v>2016</v>
      </c>
      <c r="D64" s="10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92</v>
      </c>
      <c r="M64" s="11">
        <v>307</v>
      </c>
      <c r="N64" s="12">
        <v>399</v>
      </c>
      <c r="O64" s="10">
        <v>188741.39800000002</v>
      </c>
      <c r="P64" s="11">
        <v>439800.21499999997</v>
      </c>
      <c r="Q64" s="11">
        <v>494764.12300000002</v>
      </c>
      <c r="R64" s="11">
        <v>438606.065</v>
      </c>
      <c r="S64" s="11">
        <v>439966.125</v>
      </c>
      <c r="T64" s="11">
        <v>546335.86199999996</v>
      </c>
      <c r="U64" s="11">
        <v>488884.00200000004</v>
      </c>
      <c r="V64" s="11">
        <v>303525.87199999997</v>
      </c>
      <c r="W64" s="11">
        <v>162787.73600000003</v>
      </c>
      <c r="X64" s="11">
        <v>87324.955000000002</v>
      </c>
      <c r="Y64" s="12">
        <v>3588570</v>
      </c>
      <c r="Z64" s="13">
        <f t="shared" si="1"/>
        <v>0</v>
      </c>
      <c r="AA64" s="13">
        <f t="shared" si="2"/>
        <v>0</v>
      </c>
      <c r="AB64" s="13">
        <f t="shared" si="3"/>
        <v>0</v>
      </c>
      <c r="AC64" s="13">
        <f t="shared" si="4"/>
        <v>0</v>
      </c>
      <c r="AD64" s="13">
        <f t="shared" si="5"/>
        <v>0</v>
      </c>
      <c r="AE64" s="13">
        <f t="shared" si="6"/>
        <v>0</v>
      </c>
      <c r="AF64" s="13">
        <f t="shared" si="7"/>
        <v>0</v>
      </c>
      <c r="AG64" s="13">
        <f t="shared" si="8"/>
        <v>0</v>
      </c>
      <c r="AH64" s="13">
        <f t="shared" si="9"/>
        <v>5.65153139054652E-4</v>
      </c>
      <c r="AI64" s="13">
        <f t="shared" si="10"/>
        <v>3.5156044454875469E-3</v>
      </c>
      <c r="AJ64" s="13">
        <f t="shared" si="11"/>
        <v>1.1118634999456609E-4</v>
      </c>
    </row>
    <row r="65" spans="1:36" x14ac:dyDescent="0.25">
      <c r="A65" t="s">
        <v>45</v>
      </c>
      <c r="B65" t="str">
        <f t="shared" si="0"/>
        <v>Connecticut, 2017</v>
      </c>
      <c r="C65">
        <v>2017</v>
      </c>
      <c r="D65" s="10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10</v>
      </c>
      <c r="K65" s="11">
        <v>33</v>
      </c>
      <c r="L65" s="11">
        <v>105</v>
      </c>
      <c r="M65" s="11">
        <v>389</v>
      </c>
      <c r="N65" s="12">
        <v>537</v>
      </c>
      <c r="O65" s="10">
        <v>186188</v>
      </c>
      <c r="P65" s="11">
        <v>432367</v>
      </c>
      <c r="Q65" s="11">
        <v>495626</v>
      </c>
      <c r="R65" s="11">
        <v>439239</v>
      </c>
      <c r="S65" s="11">
        <v>433401</v>
      </c>
      <c r="T65" s="11">
        <v>535611</v>
      </c>
      <c r="U65" s="11">
        <v>496289</v>
      </c>
      <c r="V65" s="11">
        <v>318515</v>
      </c>
      <c r="W65" s="11">
        <v>167133</v>
      </c>
      <c r="X65" s="11">
        <v>90109</v>
      </c>
      <c r="Y65" s="12">
        <v>3594478</v>
      </c>
      <c r="Z65" s="13">
        <f t="shared" si="1"/>
        <v>0</v>
      </c>
      <c r="AA65" s="13">
        <f t="shared" si="2"/>
        <v>0</v>
      </c>
      <c r="AB65" s="13">
        <f t="shared" si="3"/>
        <v>0</v>
      </c>
      <c r="AC65" s="13">
        <f t="shared" si="4"/>
        <v>0</v>
      </c>
      <c r="AD65" s="13">
        <f t="shared" si="5"/>
        <v>0</v>
      </c>
      <c r="AE65" s="13">
        <f t="shared" si="6"/>
        <v>0</v>
      </c>
      <c r="AF65" s="13">
        <f t="shared" si="7"/>
        <v>2.0149549959801647E-5</v>
      </c>
      <c r="AG65" s="13">
        <f t="shared" si="8"/>
        <v>1.0360579564541702E-4</v>
      </c>
      <c r="AH65" s="13">
        <f t="shared" si="9"/>
        <v>6.2824217838487913E-4</v>
      </c>
      <c r="AI65" s="13">
        <f t="shared" si="10"/>
        <v>4.3169938629881591E-3</v>
      </c>
      <c r="AJ65" s="13">
        <f t="shared" si="11"/>
        <v>1.493958232600116E-4</v>
      </c>
    </row>
    <row r="66" spans="1:36" x14ac:dyDescent="0.25">
      <c r="A66" t="s">
        <v>46</v>
      </c>
      <c r="B66" t="str">
        <f t="shared" si="0"/>
        <v>Delaware, 2009</v>
      </c>
      <c r="C66">
        <v>2009</v>
      </c>
      <c r="D66" s="10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2">
        <v>0</v>
      </c>
      <c r="O66" s="10">
        <v>58270.941999999995</v>
      </c>
      <c r="P66" s="11">
        <v>111165.518</v>
      </c>
      <c r="Q66" s="11">
        <v>117963.568</v>
      </c>
      <c r="R66" s="11">
        <v>112326.01799999998</v>
      </c>
      <c r="S66" s="11">
        <v>121305.83</v>
      </c>
      <c r="T66" s="11">
        <v>125074.12800000001</v>
      </c>
      <c r="U66" s="11">
        <v>99139.957999999999</v>
      </c>
      <c r="V66" s="11">
        <v>63093.334000000003</v>
      </c>
      <c r="W66" s="11">
        <v>40563.035999999993</v>
      </c>
      <c r="X66" s="11">
        <v>15490.835999999999</v>
      </c>
      <c r="Y66" s="12">
        <v>863832</v>
      </c>
      <c r="Z66" s="13">
        <f t="shared" si="1"/>
        <v>0</v>
      </c>
      <c r="AA66" s="13">
        <f t="shared" si="2"/>
        <v>0</v>
      </c>
      <c r="AB66" s="13">
        <f t="shared" si="3"/>
        <v>0</v>
      </c>
      <c r="AC66" s="13">
        <f t="shared" si="4"/>
        <v>0</v>
      </c>
      <c r="AD66" s="13">
        <f t="shared" si="5"/>
        <v>0</v>
      </c>
      <c r="AE66" s="13">
        <f t="shared" si="6"/>
        <v>0</v>
      </c>
      <c r="AF66" s="13">
        <f t="shared" si="7"/>
        <v>0</v>
      </c>
      <c r="AG66" s="13">
        <f t="shared" si="8"/>
        <v>0</v>
      </c>
      <c r="AH66" s="13">
        <f t="shared" si="9"/>
        <v>0</v>
      </c>
      <c r="AI66" s="13">
        <f t="shared" si="10"/>
        <v>0</v>
      </c>
      <c r="AJ66" s="13">
        <f t="shared" si="11"/>
        <v>0</v>
      </c>
    </row>
    <row r="67" spans="1:36" x14ac:dyDescent="0.25">
      <c r="A67" t="s">
        <v>46</v>
      </c>
      <c r="B67" t="str">
        <f t="shared" ref="B67:B130" si="12">A67&amp;", "&amp;C67</f>
        <v>Delaware, 2010</v>
      </c>
      <c r="C67">
        <v>2010</v>
      </c>
      <c r="D67" s="10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10</v>
      </c>
      <c r="N67" s="12">
        <v>10</v>
      </c>
      <c r="O67" s="10">
        <v>55855.555999999997</v>
      </c>
      <c r="P67" s="11">
        <v>112543.174</v>
      </c>
      <c r="Q67" s="11">
        <v>125219.45999999999</v>
      </c>
      <c r="R67" s="11">
        <v>109915.41399999999</v>
      </c>
      <c r="S67" s="11">
        <v>120411.88</v>
      </c>
      <c r="T67" s="11">
        <v>130201.804</v>
      </c>
      <c r="U67" s="11">
        <v>104765.266</v>
      </c>
      <c r="V67" s="11">
        <v>67709.214000000007</v>
      </c>
      <c r="W67" s="11">
        <v>39449.732000000004</v>
      </c>
      <c r="X67" s="11">
        <v>15622.119999999999</v>
      </c>
      <c r="Y67" s="12">
        <v>881278</v>
      </c>
      <c r="Z67" s="13">
        <f t="shared" ref="Z67:Z130" si="13">D67/O67</f>
        <v>0</v>
      </c>
      <c r="AA67" s="13">
        <f t="shared" ref="AA67:AA130" si="14">E67/P67</f>
        <v>0</v>
      </c>
      <c r="AB67" s="13">
        <f t="shared" ref="AB67:AB130" si="15">F67/Q67</f>
        <v>0</v>
      </c>
      <c r="AC67" s="13">
        <f t="shared" ref="AC67:AC130" si="16">G67/R67</f>
        <v>0</v>
      </c>
      <c r="AD67" s="13">
        <f t="shared" ref="AD67:AD130" si="17">H67/S67</f>
        <v>0</v>
      </c>
      <c r="AE67" s="13">
        <f t="shared" ref="AE67:AE130" si="18">I67/T67</f>
        <v>0</v>
      </c>
      <c r="AF67" s="13">
        <f t="shared" ref="AF67:AF130" si="19">J67/U67</f>
        <v>0</v>
      </c>
      <c r="AG67" s="13">
        <f t="shared" ref="AG67:AG130" si="20">K67/V67</f>
        <v>0</v>
      </c>
      <c r="AH67" s="13">
        <f t="shared" ref="AH67:AH130" si="21">L67/W67</f>
        <v>0</v>
      </c>
      <c r="AI67" s="13">
        <f t="shared" ref="AI67:AI130" si="22">M67/X67</f>
        <v>6.4011798654728044E-4</v>
      </c>
      <c r="AJ67" s="13">
        <f t="shared" ref="AJ67:AJ130" si="23">N67/Y67</f>
        <v>1.1347157196707509E-5</v>
      </c>
    </row>
    <row r="68" spans="1:36" x14ac:dyDescent="0.25">
      <c r="A68" t="s">
        <v>46</v>
      </c>
      <c r="B68" t="str">
        <f t="shared" si="12"/>
        <v>Delaware, 2011</v>
      </c>
      <c r="C68">
        <v>2011</v>
      </c>
      <c r="D68" s="10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2">
        <v>0</v>
      </c>
      <c r="O68" s="10">
        <v>55769.298000000003</v>
      </c>
      <c r="P68" s="11">
        <v>112323.41399999999</v>
      </c>
      <c r="Q68" s="11">
        <v>126170.592</v>
      </c>
      <c r="R68" s="11">
        <v>110709.19200000001</v>
      </c>
      <c r="S68" s="11">
        <v>117917.394</v>
      </c>
      <c r="T68" s="11">
        <v>131753.24400000001</v>
      </c>
      <c r="U68" s="11">
        <v>108786.44399999999</v>
      </c>
      <c r="V68" s="11">
        <v>70359.245999999999</v>
      </c>
      <c r="W68" s="11">
        <v>40071.9</v>
      </c>
      <c r="X68" s="11">
        <v>16151.268</v>
      </c>
      <c r="Y68" s="12">
        <v>890856</v>
      </c>
      <c r="Z68" s="13">
        <f t="shared" si="13"/>
        <v>0</v>
      </c>
      <c r="AA68" s="13">
        <f t="shared" si="14"/>
        <v>0</v>
      </c>
      <c r="AB68" s="13">
        <f t="shared" si="15"/>
        <v>0</v>
      </c>
      <c r="AC68" s="13">
        <f t="shared" si="16"/>
        <v>0</v>
      </c>
      <c r="AD68" s="13">
        <f t="shared" si="17"/>
        <v>0</v>
      </c>
      <c r="AE68" s="13">
        <f t="shared" si="18"/>
        <v>0</v>
      </c>
      <c r="AF68" s="13">
        <f t="shared" si="19"/>
        <v>0</v>
      </c>
      <c r="AG68" s="13">
        <f t="shared" si="20"/>
        <v>0</v>
      </c>
      <c r="AH68" s="13">
        <f t="shared" si="21"/>
        <v>0</v>
      </c>
      <c r="AI68" s="13">
        <f t="shared" si="22"/>
        <v>0</v>
      </c>
      <c r="AJ68" s="13">
        <f t="shared" si="23"/>
        <v>0</v>
      </c>
    </row>
    <row r="69" spans="1:36" x14ac:dyDescent="0.25">
      <c r="A69" t="s">
        <v>46</v>
      </c>
      <c r="B69" t="str">
        <f t="shared" si="12"/>
        <v>Delaware, 2012</v>
      </c>
      <c r="C69">
        <v>2012</v>
      </c>
      <c r="D69" s="10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21</v>
      </c>
      <c r="N69" s="12">
        <v>21</v>
      </c>
      <c r="O69" s="10">
        <v>56156.893000000004</v>
      </c>
      <c r="P69" s="11">
        <v>113484.041</v>
      </c>
      <c r="Q69" s="11">
        <v>127042.618</v>
      </c>
      <c r="R69" s="11">
        <v>111979.944</v>
      </c>
      <c r="S69" s="11">
        <v>115866.42300000001</v>
      </c>
      <c r="T69" s="11">
        <v>132333.603</v>
      </c>
      <c r="U69" s="11">
        <v>111943.488</v>
      </c>
      <c r="V69" s="11">
        <v>73350.815000000002</v>
      </c>
      <c r="W69" s="11">
        <v>41219.456999999995</v>
      </c>
      <c r="X69" s="11">
        <v>16162.742999999999</v>
      </c>
      <c r="Y69" s="12">
        <v>900131</v>
      </c>
      <c r="Z69" s="13">
        <f t="shared" si="13"/>
        <v>0</v>
      </c>
      <c r="AA69" s="13">
        <f t="shared" si="14"/>
        <v>0</v>
      </c>
      <c r="AB69" s="13">
        <f t="shared" si="15"/>
        <v>0</v>
      </c>
      <c r="AC69" s="13">
        <f t="shared" si="16"/>
        <v>0</v>
      </c>
      <c r="AD69" s="13">
        <f t="shared" si="17"/>
        <v>0</v>
      </c>
      <c r="AE69" s="13">
        <f t="shared" si="18"/>
        <v>0</v>
      </c>
      <c r="AF69" s="13">
        <f t="shared" si="19"/>
        <v>0</v>
      </c>
      <c r="AG69" s="13">
        <f t="shared" si="20"/>
        <v>0</v>
      </c>
      <c r="AH69" s="13">
        <f t="shared" si="21"/>
        <v>0</v>
      </c>
      <c r="AI69" s="13">
        <f t="shared" si="22"/>
        <v>1.299284409830683E-3</v>
      </c>
      <c r="AJ69" s="13">
        <f t="shared" si="23"/>
        <v>2.3329937531314887E-5</v>
      </c>
    </row>
    <row r="70" spans="1:36" x14ac:dyDescent="0.25">
      <c r="A70" t="s">
        <v>46</v>
      </c>
      <c r="B70" t="str">
        <f t="shared" si="12"/>
        <v>Delaware, 2013</v>
      </c>
      <c r="C70">
        <v>2013</v>
      </c>
      <c r="D70" s="10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10</v>
      </c>
      <c r="N70" s="12">
        <v>10</v>
      </c>
      <c r="O70" s="10">
        <v>56145.642</v>
      </c>
      <c r="P70" s="11">
        <v>113812.83</v>
      </c>
      <c r="Q70" s="11">
        <v>127261.97</v>
      </c>
      <c r="R70" s="11">
        <v>114392.564</v>
      </c>
      <c r="S70" s="11">
        <v>113779.46400000001</v>
      </c>
      <c r="T70" s="11">
        <v>132610.28000000003</v>
      </c>
      <c r="U70" s="11">
        <v>115009.85800000001</v>
      </c>
      <c r="V70" s="11">
        <v>77609.5</v>
      </c>
      <c r="W70" s="11">
        <v>41069.712</v>
      </c>
      <c r="X70" s="11">
        <v>16718.577999999998</v>
      </c>
      <c r="Y70" s="12">
        <v>908446</v>
      </c>
      <c r="Z70" s="13">
        <f t="shared" si="13"/>
        <v>0</v>
      </c>
      <c r="AA70" s="13">
        <f t="shared" si="14"/>
        <v>0</v>
      </c>
      <c r="AB70" s="13">
        <f t="shared" si="15"/>
        <v>0</v>
      </c>
      <c r="AC70" s="13">
        <f t="shared" si="16"/>
        <v>0</v>
      </c>
      <c r="AD70" s="13">
        <f t="shared" si="17"/>
        <v>0</v>
      </c>
      <c r="AE70" s="13">
        <f t="shared" si="18"/>
        <v>0</v>
      </c>
      <c r="AF70" s="13">
        <f t="shared" si="19"/>
        <v>0</v>
      </c>
      <c r="AG70" s="13">
        <f t="shared" si="20"/>
        <v>0</v>
      </c>
      <c r="AH70" s="13">
        <f t="shared" si="21"/>
        <v>0</v>
      </c>
      <c r="AI70" s="13">
        <f t="shared" si="22"/>
        <v>5.9813699466545545E-4</v>
      </c>
      <c r="AJ70" s="13">
        <f t="shared" si="23"/>
        <v>1.1007808939661796E-5</v>
      </c>
    </row>
    <row r="71" spans="1:36" x14ac:dyDescent="0.25">
      <c r="A71" t="s">
        <v>46</v>
      </c>
      <c r="B71" t="str">
        <f t="shared" si="12"/>
        <v>Delaware, 2014</v>
      </c>
      <c r="C71">
        <v>2014</v>
      </c>
      <c r="D71" s="10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11</v>
      </c>
      <c r="M71" s="11">
        <v>20</v>
      </c>
      <c r="N71" s="12">
        <v>31</v>
      </c>
      <c r="O71" s="10">
        <v>55963.097000000002</v>
      </c>
      <c r="P71" s="11">
        <v>114168.27499999999</v>
      </c>
      <c r="Q71" s="11">
        <v>126039.97399999999</v>
      </c>
      <c r="R71" s="11">
        <v>117064.497</v>
      </c>
      <c r="S71" s="11">
        <v>112274.973</v>
      </c>
      <c r="T71" s="11">
        <v>132012.74</v>
      </c>
      <c r="U71" s="11">
        <v>118516.83900000001</v>
      </c>
      <c r="V71" s="11">
        <v>81244.688999999998</v>
      </c>
      <c r="W71" s="11">
        <v>42241.995999999999</v>
      </c>
      <c r="X71" s="11">
        <v>17598.285</v>
      </c>
      <c r="Y71" s="12">
        <v>917060</v>
      </c>
      <c r="Z71" s="13">
        <f t="shared" si="13"/>
        <v>0</v>
      </c>
      <c r="AA71" s="13">
        <f t="shared" si="14"/>
        <v>0</v>
      </c>
      <c r="AB71" s="13">
        <f t="shared" si="15"/>
        <v>0</v>
      </c>
      <c r="AC71" s="13">
        <f t="shared" si="16"/>
        <v>0</v>
      </c>
      <c r="AD71" s="13">
        <f t="shared" si="17"/>
        <v>0</v>
      </c>
      <c r="AE71" s="13">
        <f t="shared" si="18"/>
        <v>0</v>
      </c>
      <c r="AF71" s="13">
        <f t="shared" si="19"/>
        <v>0</v>
      </c>
      <c r="AG71" s="13">
        <f t="shared" si="20"/>
        <v>0</v>
      </c>
      <c r="AH71" s="13">
        <f t="shared" si="21"/>
        <v>2.6040436157420211E-4</v>
      </c>
      <c r="AI71" s="13">
        <f t="shared" si="22"/>
        <v>1.1364743780430877E-3</v>
      </c>
      <c r="AJ71" s="13">
        <f t="shared" si="23"/>
        <v>3.3803676967701129E-5</v>
      </c>
    </row>
    <row r="72" spans="1:36" x14ac:dyDescent="0.25">
      <c r="A72" t="s">
        <v>46</v>
      </c>
      <c r="B72" t="str">
        <f t="shared" si="12"/>
        <v>Delaware, 2015</v>
      </c>
      <c r="C72">
        <v>2015</v>
      </c>
      <c r="D72" s="10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10</v>
      </c>
      <c r="L72" s="11">
        <v>0</v>
      </c>
      <c r="M72" s="11">
        <v>42</v>
      </c>
      <c r="N72" s="12">
        <v>52</v>
      </c>
      <c r="O72" s="10">
        <v>55605.577000000005</v>
      </c>
      <c r="P72" s="11">
        <v>113673.158</v>
      </c>
      <c r="Q72" s="11">
        <v>125757.539</v>
      </c>
      <c r="R72" s="11">
        <v>120033.74799999999</v>
      </c>
      <c r="S72" s="11">
        <v>111328.33800000002</v>
      </c>
      <c r="T72" s="11">
        <v>131079.57</v>
      </c>
      <c r="U72" s="11">
        <v>121253.851</v>
      </c>
      <c r="V72" s="11">
        <v>85953.712</v>
      </c>
      <c r="W72" s="11">
        <v>43807.406999999999</v>
      </c>
      <c r="X72" s="11">
        <v>17788.268</v>
      </c>
      <c r="Y72" s="12">
        <v>926454</v>
      </c>
      <c r="Z72" s="13">
        <f t="shared" si="13"/>
        <v>0</v>
      </c>
      <c r="AA72" s="13">
        <f t="shared" si="14"/>
        <v>0</v>
      </c>
      <c r="AB72" s="13">
        <f t="shared" si="15"/>
        <v>0</v>
      </c>
      <c r="AC72" s="13">
        <f t="shared" si="16"/>
        <v>0</v>
      </c>
      <c r="AD72" s="13">
        <f t="shared" si="17"/>
        <v>0</v>
      </c>
      <c r="AE72" s="13">
        <f t="shared" si="18"/>
        <v>0</v>
      </c>
      <c r="AF72" s="13">
        <f t="shared" si="19"/>
        <v>0</v>
      </c>
      <c r="AG72" s="13">
        <f t="shared" si="20"/>
        <v>1.1634168865214338E-4</v>
      </c>
      <c r="AH72" s="13">
        <f t="shared" si="21"/>
        <v>0</v>
      </c>
      <c r="AI72" s="13">
        <f t="shared" si="22"/>
        <v>2.3611067699227379E-3</v>
      </c>
      <c r="AJ72" s="13">
        <f t="shared" si="23"/>
        <v>5.612798908526489E-5</v>
      </c>
    </row>
    <row r="73" spans="1:36" x14ac:dyDescent="0.25">
      <c r="A73" t="s">
        <v>46</v>
      </c>
      <c r="B73" t="str">
        <f t="shared" si="12"/>
        <v>Delaware, 2016</v>
      </c>
      <c r="C73">
        <v>2016</v>
      </c>
      <c r="D73" s="10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2">
        <v>0</v>
      </c>
      <c r="O73" s="10">
        <v>55711.476000000002</v>
      </c>
      <c r="P73" s="11">
        <v>114488.31</v>
      </c>
      <c r="Q73" s="11">
        <v>124332.129</v>
      </c>
      <c r="R73" s="11">
        <v>122261.967</v>
      </c>
      <c r="S73" s="11">
        <v>110395.70699999999</v>
      </c>
      <c r="T73" s="11">
        <v>129752.73</v>
      </c>
      <c r="U73" s="11">
        <v>124605.88800000001</v>
      </c>
      <c r="V73" s="11">
        <v>90855.747000000003</v>
      </c>
      <c r="W73" s="11">
        <v>44843.163</v>
      </c>
      <c r="X73" s="11">
        <v>17960.129999999997</v>
      </c>
      <c r="Y73" s="12">
        <v>934695</v>
      </c>
      <c r="Z73" s="13">
        <f t="shared" si="13"/>
        <v>0</v>
      </c>
      <c r="AA73" s="13">
        <f t="shared" si="14"/>
        <v>0</v>
      </c>
      <c r="AB73" s="13">
        <f t="shared" si="15"/>
        <v>0</v>
      </c>
      <c r="AC73" s="13">
        <f t="shared" si="16"/>
        <v>0</v>
      </c>
      <c r="AD73" s="13">
        <f t="shared" si="17"/>
        <v>0</v>
      </c>
      <c r="AE73" s="13">
        <f t="shared" si="18"/>
        <v>0</v>
      </c>
      <c r="AF73" s="13">
        <f t="shared" si="19"/>
        <v>0</v>
      </c>
      <c r="AG73" s="13">
        <f t="shared" si="20"/>
        <v>0</v>
      </c>
      <c r="AH73" s="13">
        <f t="shared" si="21"/>
        <v>0</v>
      </c>
      <c r="AI73" s="13">
        <f t="shared" si="22"/>
        <v>0</v>
      </c>
      <c r="AJ73" s="13">
        <f t="shared" si="23"/>
        <v>0</v>
      </c>
    </row>
    <row r="74" spans="1:36" x14ac:dyDescent="0.25">
      <c r="A74" t="s">
        <v>46</v>
      </c>
      <c r="B74" t="str">
        <f t="shared" si="12"/>
        <v>Delaware, 2017</v>
      </c>
      <c r="C74">
        <v>2017</v>
      </c>
      <c r="D74" s="10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10</v>
      </c>
      <c r="M74" s="11">
        <v>0</v>
      </c>
      <c r="N74" s="12">
        <v>10</v>
      </c>
      <c r="O74" s="10">
        <v>55282</v>
      </c>
      <c r="P74" s="11">
        <v>114024</v>
      </c>
      <c r="Q74" s="11">
        <v>122886</v>
      </c>
      <c r="R74" s="11">
        <v>125241</v>
      </c>
      <c r="S74" s="11">
        <v>110313</v>
      </c>
      <c r="T74" s="11">
        <v>128392</v>
      </c>
      <c r="U74" s="11">
        <v>127029</v>
      </c>
      <c r="V74" s="11">
        <v>95605</v>
      </c>
      <c r="W74" s="11">
        <v>46641</v>
      </c>
      <c r="X74" s="11">
        <v>18319</v>
      </c>
      <c r="Y74" s="12">
        <v>943732</v>
      </c>
      <c r="Z74" s="13">
        <f t="shared" si="13"/>
        <v>0</v>
      </c>
      <c r="AA74" s="13">
        <f t="shared" si="14"/>
        <v>0</v>
      </c>
      <c r="AB74" s="13">
        <f t="shared" si="15"/>
        <v>0</v>
      </c>
      <c r="AC74" s="13">
        <f t="shared" si="16"/>
        <v>0</v>
      </c>
      <c r="AD74" s="13">
        <f t="shared" si="17"/>
        <v>0</v>
      </c>
      <c r="AE74" s="13">
        <f t="shared" si="18"/>
        <v>0</v>
      </c>
      <c r="AF74" s="13">
        <f t="shared" si="19"/>
        <v>0</v>
      </c>
      <c r="AG74" s="13">
        <f t="shared" si="20"/>
        <v>0</v>
      </c>
      <c r="AH74" s="13">
        <f t="shared" si="21"/>
        <v>2.144036362856714E-4</v>
      </c>
      <c r="AI74" s="13">
        <f t="shared" si="22"/>
        <v>0</v>
      </c>
      <c r="AJ74" s="13">
        <f t="shared" si="23"/>
        <v>1.0596228590320133E-5</v>
      </c>
    </row>
    <row r="75" spans="1:36" x14ac:dyDescent="0.25">
      <c r="A75" t="s">
        <v>47</v>
      </c>
      <c r="B75" t="str">
        <f t="shared" si="12"/>
        <v>District of Columbia, 2009</v>
      </c>
      <c r="C75">
        <v>2009</v>
      </c>
      <c r="D75" s="10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2">
        <v>0</v>
      </c>
      <c r="O75" s="10">
        <v>35894.413</v>
      </c>
      <c r="P75" s="11">
        <v>59431.733</v>
      </c>
      <c r="Q75" s="11">
        <v>89441.815999999992</v>
      </c>
      <c r="R75" s="11">
        <v>105917.94</v>
      </c>
      <c r="S75" s="11">
        <v>86499.650999999998</v>
      </c>
      <c r="T75" s="11">
        <v>78261.589000000007</v>
      </c>
      <c r="U75" s="11">
        <v>64139.197</v>
      </c>
      <c r="V75" s="11">
        <v>36482.845999999998</v>
      </c>
      <c r="W75" s="11">
        <v>23537.32</v>
      </c>
      <c r="X75" s="11">
        <v>10003.361000000001</v>
      </c>
      <c r="Y75" s="12">
        <v>588433</v>
      </c>
      <c r="Z75" s="13">
        <f t="shared" si="13"/>
        <v>0</v>
      </c>
      <c r="AA75" s="13">
        <f t="shared" si="14"/>
        <v>0</v>
      </c>
      <c r="AB75" s="13">
        <f t="shared" si="15"/>
        <v>0</v>
      </c>
      <c r="AC75" s="13">
        <f t="shared" si="16"/>
        <v>0</v>
      </c>
      <c r="AD75" s="13">
        <f t="shared" si="17"/>
        <v>0</v>
      </c>
      <c r="AE75" s="13">
        <f t="shared" si="18"/>
        <v>0</v>
      </c>
      <c r="AF75" s="13">
        <f t="shared" si="19"/>
        <v>0</v>
      </c>
      <c r="AG75" s="13">
        <f t="shared" si="20"/>
        <v>0</v>
      </c>
      <c r="AH75" s="13">
        <f t="shared" si="21"/>
        <v>0</v>
      </c>
      <c r="AI75" s="13">
        <f t="shared" si="22"/>
        <v>0</v>
      </c>
      <c r="AJ75" s="13">
        <f t="shared" si="23"/>
        <v>0</v>
      </c>
    </row>
    <row r="76" spans="1:36" x14ac:dyDescent="0.25">
      <c r="A76" t="s">
        <v>47</v>
      </c>
      <c r="B76" t="str">
        <f t="shared" si="12"/>
        <v>District of Columbia, 2010</v>
      </c>
      <c r="C76">
        <v>2010</v>
      </c>
      <c r="D76" s="10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2">
        <v>0</v>
      </c>
      <c r="O76" s="10">
        <v>32142</v>
      </c>
      <c r="P76" s="11">
        <v>53180.4</v>
      </c>
      <c r="Q76" s="11">
        <v>99932.4</v>
      </c>
      <c r="R76" s="11">
        <v>113958</v>
      </c>
      <c r="S76" s="11">
        <v>81816</v>
      </c>
      <c r="T76" s="11">
        <v>75387.600000000006</v>
      </c>
      <c r="U76" s="11">
        <v>61946.399999999994</v>
      </c>
      <c r="V76" s="11">
        <v>35648.400000000001</v>
      </c>
      <c r="W76" s="11">
        <v>22207.200000000001</v>
      </c>
      <c r="X76" s="11">
        <v>9350.4</v>
      </c>
      <c r="Y76" s="12">
        <v>584400</v>
      </c>
      <c r="Z76" s="13">
        <f t="shared" si="13"/>
        <v>0</v>
      </c>
      <c r="AA76" s="13">
        <f t="shared" si="14"/>
        <v>0</v>
      </c>
      <c r="AB76" s="13">
        <f t="shared" si="15"/>
        <v>0</v>
      </c>
      <c r="AC76" s="13">
        <f t="shared" si="16"/>
        <v>0</v>
      </c>
      <c r="AD76" s="13">
        <f t="shared" si="17"/>
        <v>0</v>
      </c>
      <c r="AE76" s="13">
        <f t="shared" si="18"/>
        <v>0</v>
      </c>
      <c r="AF76" s="13">
        <f t="shared" si="19"/>
        <v>0</v>
      </c>
      <c r="AG76" s="13">
        <f t="shared" si="20"/>
        <v>0</v>
      </c>
      <c r="AH76" s="13">
        <f t="shared" si="21"/>
        <v>0</v>
      </c>
      <c r="AI76" s="13">
        <f t="shared" si="22"/>
        <v>0</v>
      </c>
      <c r="AJ76" s="13">
        <f t="shared" si="23"/>
        <v>0</v>
      </c>
    </row>
    <row r="77" spans="1:36" x14ac:dyDescent="0.25">
      <c r="A77" t="s">
        <v>47</v>
      </c>
      <c r="B77" t="str">
        <f t="shared" si="12"/>
        <v>District of Columbia, 2011</v>
      </c>
      <c r="C77">
        <v>2011</v>
      </c>
      <c r="D77" s="10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2">
        <v>0</v>
      </c>
      <c r="O77" s="10">
        <v>33261.480000000003</v>
      </c>
      <c r="P77" s="11">
        <v>52268.04</v>
      </c>
      <c r="Q77" s="11">
        <v>100972.35</v>
      </c>
      <c r="R77" s="11">
        <v>119384.955</v>
      </c>
      <c r="S77" s="11">
        <v>81965.790000000008</v>
      </c>
      <c r="T77" s="11">
        <v>75432.285000000003</v>
      </c>
      <c r="U77" s="11">
        <v>63553.184999999998</v>
      </c>
      <c r="V77" s="11">
        <v>35637.300000000003</v>
      </c>
      <c r="W77" s="11">
        <v>21382.38</v>
      </c>
      <c r="X77" s="11">
        <v>10097.235000000001</v>
      </c>
      <c r="Y77" s="12">
        <v>593955</v>
      </c>
      <c r="Z77" s="13">
        <f t="shared" si="13"/>
        <v>0</v>
      </c>
      <c r="AA77" s="13">
        <f t="shared" si="14"/>
        <v>0</v>
      </c>
      <c r="AB77" s="13">
        <f t="shared" si="15"/>
        <v>0</v>
      </c>
      <c r="AC77" s="13">
        <f t="shared" si="16"/>
        <v>0</v>
      </c>
      <c r="AD77" s="13">
        <f t="shared" si="17"/>
        <v>0</v>
      </c>
      <c r="AE77" s="13">
        <f t="shared" si="18"/>
        <v>0</v>
      </c>
      <c r="AF77" s="13">
        <f t="shared" si="19"/>
        <v>0</v>
      </c>
      <c r="AG77" s="13">
        <f t="shared" si="20"/>
        <v>0</v>
      </c>
      <c r="AH77" s="13">
        <f t="shared" si="21"/>
        <v>0</v>
      </c>
      <c r="AI77" s="13">
        <f t="shared" si="22"/>
        <v>0</v>
      </c>
      <c r="AJ77" s="13">
        <f t="shared" si="23"/>
        <v>0</v>
      </c>
    </row>
    <row r="78" spans="1:36" x14ac:dyDescent="0.25">
      <c r="A78" t="s">
        <v>47</v>
      </c>
      <c r="B78" t="str">
        <f t="shared" si="12"/>
        <v>District of Columbia, 2012</v>
      </c>
      <c r="C78">
        <v>2012</v>
      </c>
      <c r="D78" s="10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2">
        <v>0</v>
      </c>
      <c r="O78" s="10">
        <v>34528.262999999999</v>
      </c>
      <c r="P78" s="11">
        <v>52095.274000000005</v>
      </c>
      <c r="Q78" s="11">
        <v>101161.753</v>
      </c>
      <c r="R78" s="11">
        <v>125392.113</v>
      </c>
      <c r="S78" s="11">
        <v>82383.224000000002</v>
      </c>
      <c r="T78" s="11">
        <v>75114.116000000009</v>
      </c>
      <c r="U78" s="11">
        <v>64816.213000000003</v>
      </c>
      <c r="V78" s="11">
        <v>37557.058000000005</v>
      </c>
      <c r="W78" s="11">
        <v>21807.324000000001</v>
      </c>
      <c r="X78" s="11">
        <v>10297.903</v>
      </c>
      <c r="Y78" s="12">
        <v>605759</v>
      </c>
      <c r="Z78" s="13">
        <f t="shared" si="13"/>
        <v>0</v>
      </c>
      <c r="AA78" s="13">
        <f t="shared" si="14"/>
        <v>0</v>
      </c>
      <c r="AB78" s="13">
        <f t="shared" si="15"/>
        <v>0</v>
      </c>
      <c r="AC78" s="13">
        <f t="shared" si="16"/>
        <v>0</v>
      </c>
      <c r="AD78" s="13">
        <f t="shared" si="17"/>
        <v>0</v>
      </c>
      <c r="AE78" s="13">
        <f t="shared" si="18"/>
        <v>0</v>
      </c>
      <c r="AF78" s="13">
        <f t="shared" si="19"/>
        <v>0</v>
      </c>
      <c r="AG78" s="13">
        <f t="shared" si="20"/>
        <v>0</v>
      </c>
      <c r="AH78" s="13">
        <f t="shared" si="21"/>
        <v>0</v>
      </c>
      <c r="AI78" s="13">
        <f t="shared" si="22"/>
        <v>0</v>
      </c>
      <c r="AJ78" s="13">
        <f t="shared" si="23"/>
        <v>0</v>
      </c>
    </row>
    <row r="79" spans="1:36" x14ac:dyDescent="0.25">
      <c r="A79" t="s">
        <v>47</v>
      </c>
      <c r="B79" t="str">
        <f t="shared" si="12"/>
        <v>District of Columbia, 2013</v>
      </c>
      <c r="C79">
        <v>2013</v>
      </c>
      <c r="D79" s="10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2">
        <v>0</v>
      </c>
      <c r="O79" s="10">
        <v>36542.889000000003</v>
      </c>
      <c r="P79" s="11">
        <v>52027.164000000004</v>
      </c>
      <c r="Q79" s="11">
        <v>99718.731</v>
      </c>
      <c r="R79" s="11">
        <v>133164.76500000001</v>
      </c>
      <c r="S79" s="11">
        <v>84234.456000000006</v>
      </c>
      <c r="T79" s="11">
        <v>76182.633000000002</v>
      </c>
      <c r="U79" s="11">
        <v>65653.326000000001</v>
      </c>
      <c r="V79" s="11">
        <v>38401.002</v>
      </c>
      <c r="W79" s="11">
        <v>21677.985000000001</v>
      </c>
      <c r="X79" s="11">
        <v>9909.9359999999997</v>
      </c>
      <c r="Y79" s="12">
        <v>619371</v>
      </c>
      <c r="Z79" s="13">
        <f t="shared" si="13"/>
        <v>0</v>
      </c>
      <c r="AA79" s="13">
        <f t="shared" si="14"/>
        <v>0</v>
      </c>
      <c r="AB79" s="13">
        <f t="shared" si="15"/>
        <v>0</v>
      </c>
      <c r="AC79" s="13">
        <f t="shared" si="16"/>
        <v>0</v>
      </c>
      <c r="AD79" s="13">
        <f t="shared" si="17"/>
        <v>0</v>
      </c>
      <c r="AE79" s="13">
        <f t="shared" si="18"/>
        <v>0</v>
      </c>
      <c r="AF79" s="13">
        <f t="shared" si="19"/>
        <v>0</v>
      </c>
      <c r="AG79" s="13">
        <f t="shared" si="20"/>
        <v>0</v>
      </c>
      <c r="AH79" s="13">
        <f t="shared" si="21"/>
        <v>0</v>
      </c>
      <c r="AI79" s="13">
        <f t="shared" si="22"/>
        <v>0</v>
      </c>
      <c r="AJ79" s="13">
        <f t="shared" si="23"/>
        <v>0</v>
      </c>
    </row>
    <row r="80" spans="1:36" x14ac:dyDescent="0.25">
      <c r="A80" t="s">
        <v>47</v>
      </c>
      <c r="B80" t="str">
        <f t="shared" si="12"/>
        <v>District of Columbia, 2014</v>
      </c>
      <c r="C80">
        <v>2014</v>
      </c>
      <c r="D80" s="10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2">
        <v>0</v>
      </c>
      <c r="O80" s="10">
        <v>38657.896000000001</v>
      </c>
      <c r="P80" s="11">
        <v>53233.824000000001</v>
      </c>
      <c r="Q80" s="11">
        <v>98862.815999999992</v>
      </c>
      <c r="R80" s="11">
        <v>140055.65600000002</v>
      </c>
      <c r="S80" s="11">
        <v>87455.567999999999</v>
      </c>
      <c r="T80" s="11">
        <v>76048.320000000007</v>
      </c>
      <c r="U80" s="11">
        <v>67809.752000000008</v>
      </c>
      <c r="V80" s="11">
        <v>39925.368000000002</v>
      </c>
      <c r="W80" s="11">
        <v>21547.023999999998</v>
      </c>
      <c r="X80" s="11">
        <v>10139.776</v>
      </c>
      <c r="Y80" s="12">
        <v>633736</v>
      </c>
      <c r="Z80" s="13">
        <f t="shared" si="13"/>
        <v>0</v>
      </c>
      <c r="AA80" s="13">
        <f t="shared" si="14"/>
        <v>0</v>
      </c>
      <c r="AB80" s="13">
        <f t="shared" si="15"/>
        <v>0</v>
      </c>
      <c r="AC80" s="13">
        <f t="shared" si="16"/>
        <v>0</v>
      </c>
      <c r="AD80" s="13">
        <f t="shared" si="17"/>
        <v>0</v>
      </c>
      <c r="AE80" s="13">
        <f t="shared" si="18"/>
        <v>0</v>
      </c>
      <c r="AF80" s="13">
        <f t="shared" si="19"/>
        <v>0</v>
      </c>
      <c r="AG80" s="13">
        <f t="shared" si="20"/>
        <v>0</v>
      </c>
      <c r="AH80" s="13">
        <f t="shared" si="21"/>
        <v>0</v>
      </c>
      <c r="AI80" s="13">
        <f t="shared" si="22"/>
        <v>0</v>
      </c>
      <c r="AJ80" s="13">
        <f t="shared" si="23"/>
        <v>0</v>
      </c>
    </row>
    <row r="81" spans="1:36" x14ac:dyDescent="0.25">
      <c r="A81" t="s">
        <v>47</v>
      </c>
      <c r="B81" t="str">
        <f t="shared" si="12"/>
        <v>District of Columbia, 2015</v>
      </c>
      <c r="C81">
        <v>2015</v>
      </c>
      <c r="D81" s="10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2">
        <v>0</v>
      </c>
      <c r="O81" s="10">
        <v>40144.008000000002</v>
      </c>
      <c r="P81" s="11">
        <v>55036.14</v>
      </c>
      <c r="Q81" s="11">
        <v>97770.084000000003</v>
      </c>
      <c r="R81" s="11">
        <v>145036.41600000003</v>
      </c>
      <c r="S81" s="11">
        <v>90000.276000000013</v>
      </c>
      <c r="T81" s="11">
        <v>77050.59599999999</v>
      </c>
      <c r="U81" s="11">
        <v>68633.304000000004</v>
      </c>
      <c r="V81" s="11">
        <v>41438.975999999995</v>
      </c>
      <c r="W81" s="11">
        <v>22014.455999999998</v>
      </c>
      <c r="X81" s="11">
        <v>10359.744000000001</v>
      </c>
      <c r="Y81" s="12">
        <v>647484</v>
      </c>
      <c r="Z81" s="13">
        <f t="shared" si="13"/>
        <v>0</v>
      </c>
      <c r="AA81" s="13">
        <f t="shared" si="14"/>
        <v>0</v>
      </c>
      <c r="AB81" s="13">
        <f t="shared" si="15"/>
        <v>0</v>
      </c>
      <c r="AC81" s="13">
        <f t="shared" si="16"/>
        <v>0</v>
      </c>
      <c r="AD81" s="13">
        <f t="shared" si="17"/>
        <v>0</v>
      </c>
      <c r="AE81" s="13">
        <f t="shared" si="18"/>
        <v>0</v>
      </c>
      <c r="AF81" s="13">
        <f t="shared" si="19"/>
        <v>0</v>
      </c>
      <c r="AG81" s="13">
        <f t="shared" si="20"/>
        <v>0</v>
      </c>
      <c r="AH81" s="13">
        <f t="shared" si="21"/>
        <v>0</v>
      </c>
      <c r="AI81" s="13">
        <f t="shared" si="22"/>
        <v>0</v>
      </c>
      <c r="AJ81" s="13">
        <f t="shared" si="23"/>
        <v>0</v>
      </c>
    </row>
    <row r="82" spans="1:36" x14ac:dyDescent="0.25">
      <c r="A82" t="s">
        <v>47</v>
      </c>
      <c r="B82" t="str">
        <f t="shared" si="12"/>
        <v>District of Columbia, 2016</v>
      </c>
      <c r="C82">
        <v>2016</v>
      </c>
      <c r="D82" s="10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2">
        <v>0</v>
      </c>
      <c r="O82" s="10">
        <v>42176.576000000001</v>
      </c>
      <c r="P82" s="11">
        <v>57333.782999999996</v>
      </c>
      <c r="Q82" s="11">
        <v>96874.323000000004</v>
      </c>
      <c r="R82" s="11">
        <v>149595.04300000001</v>
      </c>
      <c r="S82" s="11">
        <v>92920.269</v>
      </c>
      <c r="T82" s="11">
        <v>77104.053</v>
      </c>
      <c r="U82" s="11">
        <v>69195.945000000007</v>
      </c>
      <c r="V82" s="11">
        <v>42835.584999999999</v>
      </c>
      <c r="W82" s="11">
        <v>21747.296999999999</v>
      </c>
      <c r="X82" s="11">
        <v>10544.144</v>
      </c>
      <c r="Y82" s="12">
        <v>659009</v>
      </c>
      <c r="Z82" s="13">
        <f t="shared" si="13"/>
        <v>0</v>
      </c>
      <c r="AA82" s="13">
        <f t="shared" si="14"/>
        <v>0</v>
      </c>
      <c r="AB82" s="13">
        <f t="shared" si="15"/>
        <v>0</v>
      </c>
      <c r="AC82" s="13">
        <f t="shared" si="16"/>
        <v>0</v>
      </c>
      <c r="AD82" s="13">
        <f t="shared" si="17"/>
        <v>0</v>
      </c>
      <c r="AE82" s="13">
        <f t="shared" si="18"/>
        <v>0</v>
      </c>
      <c r="AF82" s="13">
        <f t="shared" si="19"/>
        <v>0</v>
      </c>
      <c r="AG82" s="13">
        <f t="shared" si="20"/>
        <v>0</v>
      </c>
      <c r="AH82" s="13">
        <f t="shared" si="21"/>
        <v>0</v>
      </c>
      <c r="AI82" s="13">
        <f t="shared" si="22"/>
        <v>0</v>
      </c>
      <c r="AJ82" s="13">
        <f t="shared" si="23"/>
        <v>0</v>
      </c>
    </row>
    <row r="83" spans="1:36" x14ac:dyDescent="0.25">
      <c r="A83" t="s">
        <v>47</v>
      </c>
      <c r="B83" t="str">
        <f t="shared" si="12"/>
        <v>District of Columbia, 2017</v>
      </c>
      <c r="C83">
        <v>2017</v>
      </c>
      <c r="D83" s="10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2">
        <v>0</v>
      </c>
      <c r="O83" s="10">
        <v>43607</v>
      </c>
      <c r="P83" s="11">
        <v>58900</v>
      </c>
      <c r="Q83" s="11">
        <v>92041</v>
      </c>
      <c r="R83" s="11">
        <v>156390</v>
      </c>
      <c r="S83" s="11">
        <v>95604</v>
      </c>
      <c r="T83" s="11">
        <v>76580</v>
      </c>
      <c r="U83" s="11">
        <v>69500</v>
      </c>
      <c r="V83" s="11">
        <v>45582</v>
      </c>
      <c r="W83" s="11">
        <v>23058</v>
      </c>
      <c r="X83" s="11">
        <v>11129</v>
      </c>
      <c r="Y83" s="12">
        <v>672391</v>
      </c>
      <c r="Z83" s="13">
        <f t="shared" si="13"/>
        <v>0</v>
      </c>
      <c r="AA83" s="13">
        <f t="shared" si="14"/>
        <v>0</v>
      </c>
      <c r="AB83" s="13">
        <f t="shared" si="15"/>
        <v>0</v>
      </c>
      <c r="AC83" s="13">
        <f t="shared" si="16"/>
        <v>0</v>
      </c>
      <c r="AD83" s="13">
        <f t="shared" si="17"/>
        <v>0</v>
      </c>
      <c r="AE83" s="13">
        <f t="shared" si="18"/>
        <v>0</v>
      </c>
      <c r="AF83" s="13">
        <f t="shared" si="19"/>
        <v>0</v>
      </c>
      <c r="AG83" s="13">
        <f t="shared" si="20"/>
        <v>0</v>
      </c>
      <c r="AH83" s="13">
        <f t="shared" si="21"/>
        <v>0</v>
      </c>
      <c r="AI83" s="13">
        <f t="shared" si="22"/>
        <v>0</v>
      </c>
      <c r="AJ83" s="13">
        <f t="shared" si="23"/>
        <v>0</v>
      </c>
    </row>
    <row r="84" spans="1:36" x14ac:dyDescent="0.25">
      <c r="A84" t="s">
        <v>48</v>
      </c>
      <c r="B84" t="str">
        <f t="shared" si="12"/>
        <v>Florida, 2009</v>
      </c>
      <c r="C84">
        <v>2009</v>
      </c>
      <c r="D84" s="10">
        <v>0</v>
      </c>
      <c r="E84" s="11">
        <v>0</v>
      </c>
      <c r="F84" s="11">
        <v>0</v>
      </c>
      <c r="G84" s="11">
        <v>20</v>
      </c>
      <c r="H84" s="11">
        <v>22</v>
      </c>
      <c r="I84" s="11">
        <v>150</v>
      </c>
      <c r="J84" s="11">
        <v>201</v>
      </c>
      <c r="K84" s="11">
        <v>284</v>
      </c>
      <c r="L84" s="11">
        <v>604</v>
      </c>
      <c r="M84" s="11">
        <v>973</v>
      </c>
      <c r="N84" s="12">
        <v>2254</v>
      </c>
      <c r="O84" s="10">
        <v>1145650.9979999999</v>
      </c>
      <c r="P84" s="11">
        <v>2200526.0930000003</v>
      </c>
      <c r="Q84" s="11">
        <v>2347623.716</v>
      </c>
      <c r="R84" s="11">
        <v>2290188.2550000008</v>
      </c>
      <c r="S84" s="11">
        <v>2518290.551</v>
      </c>
      <c r="T84" s="11">
        <v>2560323.9869999997</v>
      </c>
      <c r="U84" s="11">
        <v>2092147.9110000003</v>
      </c>
      <c r="V84" s="11">
        <v>1478978.5720000002</v>
      </c>
      <c r="W84" s="11">
        <v>1165060.933</v>
      </c>
      <c r="X84" s="11">
        <v>427425.42700000003</v>
      </c>
      <c r="Y84" s="12">
        <v>18222420</v>
      </c>
      <c r="Z84" s="13">
        <f t="shared" si="13"/>
        <v>0</v>
      </c>
      <c r="AA84" s="13">
        <f t="shared" si="14"/>
        <v>0</v>
      </c>
      <c r="AB84" s="13">
        <f t="shared" si="15"/>
        <v>0</v>
      </c>
      <c r="AC84" s="13">
        <f t="shared" si="16"/>
        <v>8.732906544401081E-6</v>
      </c>
      <c r="AD84" s="13">
        <f t="shared" si="17"/>
        <v>8.736084877602355E-6</v>
      </c>
      <c r="AE84" s="13">
        <f t="shared" si="18"/>
        <v>5.8586335464426526E-5</v>
      </c>
      <c r="AF84" s="13">
        <f t="shared" si="19"/>
        <v>9.6073513226857104E-5</v>
      </c>
      <c r="AG84" s="13">
        <f t="shared" si="20"/>
        <v>1.9202441832267463E-4</v>
      </c>
      <c r="AH84" s="13">
        <f t="shared" si="21"/>
        <v>5.1842782028980799E-4</v>
      </c>
      <c r="AI84" s="13">
        <f t="shared" si="22"/>
        <v>2.2764204900706572E-3</v>
      </c>
      <c r="AJ84" s="13">
        <f t="shared" si="23"/>
        <v>1.2369377942117457E-4</v>
      </c>
    </row>
    <row r="85" spans="1:36" x14ac:dyDescent="0.25">
      <c r="A85" t="s">
        <v>48</v>
      </c>
      <c r="B85" t="str">
        <f t="shared" si="12"/>
        <v>Florida, 2010</v>
      </c>
      <c r="C85">
        <v>2010</v>
      </c>
      <c r="D85" s="10">
        <v>0</v>
      </c>
      <c r="E85" s="11">
        <v>0</v>
      </c>
      <c r="F85" s="11">
        <v>0</v>
      </c>
      <c r="G85" s="11">
        <v>0</v>
      </c>
      <c r="H85" s="11">
        <v>0</v>
      </c>
      <c r="I85" s="11">
        <v>60</v>
      </c>
      <c r="J85" s="11">
        <v>140</v>
      </c>
      <c r="K85" s="11">
        <v>294</v>
      </c>
      <c r="L85" s="11">
        <v>648</v>
      </c>
      <c r="M85" s="11">
        <v>962</v>
      </c>
      <c r="N85" s="12">
        <v>2104</v>
      </c>
      <c r="O85" s="10">
        <v>1080804.4549999998</v>
      </c>
      <c r="P85" s="11">
        <v>2202014.5189999999</v>
      </c>
      <c r="Q85" s="11">
        <v>2438642.67</v>
      </c>
      <c r="R85" s="11">
        <v>2247179.1979999999</v>
      </c>
      <c r="S85" s="11">
        <v>2505523.8579999995</v>
      </c>
      <c r="T85" s="11">
        <v>2664555.5490000006</v>
      </c>
      <c r="U85" s="11">
        <v>2222352.8970000003</v>
      </c>
      <c r="V85" s="11">
        <v>1633049.8599999999</v>
      </c>
      <c r="W85" s="11">
        <v>1086759.7380000004</v>
      </c>
      <c r="X85" s="11">
        <v>412467.30200000003</v>
      </c>
      <c r="Y85" s="12">
        <v>18498754</v>
      </c>
      <c r="Z85" s="13">
        <f t="shared" si="13"/>
        <v>0</v>
      </c>
      <c r="AA85" s="13">
        <f t="shared" si="14"/>
        <v>0</v>
      </c>
      <c r="AB85" s="13">
        <f t="shared" si="15"/>
        <v>0</v>
      </c>
      <c r="AC85" s="13">
        <f t="shared" si="16"/>
        <v>0</v>
      </c>
      <c r="AD85" s="13">
        <f t="shared" si="17"/>
        <v>0</v>
      </c>
      <c r="AE85" s="13">
        <f t="shared" si="18"/>
        <v>2.251782666813526E-5</v>
      </c>
      <c r="AF85" s="13">
        <f t="shared" si="19"/>
        <v>6.2996295587882937E-5</v>
      </c>
      <c r="AG85" s="13">
        <f t="shared" si="20"/>
        <v>1.8003124534115574E-4</v>
      </c>
      <c r="AH85" s="13">
        <f t="shared" si="21"/>
        <v>5.9626794896959988E-4</v>
      </c>
      <c r="AI85" s="13">
        <f t="shared" si="22"/>
        <v>2.332306089077577E-3</v>
      </c>
      <c r="AJ85" s="13">
        <f t="shared" si="23"/>
        <v>1.1373739009665192E-4</v>
      </c>
    </row>
    <row r="86" spans="1:36" x14ac:dyDescent="0.25">
      <c r="A86" t="s">
        <v>48</v>
      </c>
      <c r="B86" t="str">
        <f t="shared" si="12"/>
        <v>Florida, 2011</v>
      </c>
      <c r="C86">
        <v>2011</v>
      </c>
      <c r="D86" s="10">
        <v>0</v>
      </c>
      <c r="E86" s="11">
        <v>0</v>
      </c>
      <c r="F86" s="11">
        <v>0</v>
      </c>
      <c r="G86" s="11">
        <v>0</v>
      </c>
      <c r="H86" s="11">
        <v>10</v>
      </c>
      <c r="I86" s="11">
        <v>74</v>
      </c>
      <c r="J86" s="11">
        <v>193</v>
      </c>
      <c r="K86" s="11">
        <v>327</v>
      </c>
      <c r="L86" s="11">
        <v>629</v>
      </c>
      <c r="M86" s="11">
        <v>1078</v>
      </c>
      <c r="N86" s="12">
        <v>2311</v>
      </c>
      <c r="O86" s="10">
        <v>1073044.2240000002</v>
      </c>
      <c r="P86" s="11">
        <v>2192153.2590000001</v>
      </c>
      <c r="Q86" s="11">
        <v>2444946.7430000007</v>
      </c>
      <c r="R86" s="11">
        <v>2263708.9989999998</v>
      </c>
      <c r="S86" s="11">
        <v>2460151.6370000001</v>
      </c>
      <c r="T86" s="11">
        <v>2686349.4860000005</v>
      </c>
      <c r="U86" s="11">
        <v>2276677.6129999999</v>
      </c>
      <c r="V86" s="11">
        <v>1674031.7120000003</v>
      </c>
      <c r="W86" s="11">
        <v>1091346.888</v>
      </c>
      <c r="X86" s="11">
        <v>429594.01800000016</v>
      </c>
      <c r="Y86" s="12">
        <v>18587753</v>
      </c>
      <c r="Z86" s="13">
        <f t="shared" si="13"/>
        <v>0</v>
      </c>
      <c r="AA86" s="13">
        <f t="shared" si="14"/>
        <v>0</v>
      </c>
      <c r="AB86" s="13">
        <f t="shared" si="15"/>
        <v>0</v>
      </c>
      <c r="AC86" s="13">
        <f t="shared" si="16"/>
        <v>0</v>
      </c>
      <c r="AD86" s="13">
        <f t="shared" si="17"/>
        <v>4.0647900924490855E-6</v>
      </c>
      <c r="AE86" s="13">
        <f t="shared" si="18"/>
        <v>2.7546676404411808E-5</v>
      </c>
      <c r="AF86" s="13">
        <f t="shared" si="19"/>
        <v>8.4772652437901415E-5</v>
      </c>
      <c r="AG86" s="13">
        <f t="shared" si="20"/>
        <v>1.9533680136162197E-4</v>
      </c>
      <c r="AH86" s="13">
        <f t="shared" si="21"/>
        <v>5.7635203519268202E-4</v>
      </c>
      <c r="AI86" s="13">
        <f t="shared" si="22"/>
        <v>2.5093459285552705E-3</v>
      </c>
      <c r="AJ86" s="13">
        <f t="shared" si="23"/>
        <v>1.243291752370499E-4</v>
      </c>
    </row>
    <row r="87" spans="1:36" x14ac:dyDescent="0.25">
      <c r="A87" t="s">
        <v>48</v>
      </c>
      <c r="B87" t="str">
        <f t="shared" si="12"/>
        <v>Florida, 2012</v>
      </c>
      <c r="C87">
        <v>2012</v>
      </c>
      <c r="D87" s="10">
        <v>0</v>
      </c>
      <c r="E87" s="11">
        <v>0</v>
      </c>
      <c r="F87" s="11">
        <v>0</v>
      </c>
      <c r="G87" s="11">
        <v>0</v>
      </c>
      <c r="H87" s="11">
        <v>0</v>
      </c>
      <c r="I87" s="11">
        <v>25</v>
      </c>
      <c r="J87" s="11">
        <v>186</v>
      </c>
      <c r="K87" s="11">
        <v>324</v>
      </c>
      <c r="L87" s="11">
        <v>606</v>
      </c>
      <c r="M87" s="11">
        <v>1055</v>
      </c>
      <c r="N87" s="12">
        <v>2196</v>
      </c>
      <c r="O87" s="10">
        <v>1058078.1790000002</v>
      </c>
      <c r="P87" s="11">
        <v>2174965.2259999998</v>
      </c>
      <c r="Q87" s="11">
        <v>2436663.0440000002</v>
      </c>
      <c r="R87" s="11">
        <v>2275129.9490000005</v>
      </c>
      <c r="S87" s="11">
        <v>2403376.5810000002</v>
      </c>
      <c r="T87" s="11">
        <v>2687990.7239999999</v>
      </c>
      <c r="U87" s="11">
        <v>2317883.611</v>
      </c>
      <c r="V87" s="11">
        <v>1725455.5270000002</v>
      </c>
      <c r="W87" s="11">
        <v>1091356.1530000002</v>
      </c>
      <c r="X87" s="11">
        <v>444073.83999999997</v>
      </c>
      <c r="Y87" s="12">
        <v>18612782</v>
      </c>
      <c r="Z87" s="13">
        <f t="shared" si="13"/>
        <v>0</v>
      </c>
      <c r="AA87" s="13">
        <f t="shared" si="14"/>
        <v>0</v>
      </c>
      <c r="AB87" s="13">
        <f t="shared" si="15"/>
        <v>0</v>
      </c>
      <c r="AC87" s="13">
        <f t="shared" si="16"/>
        <v>0</v>
      </c>
      <c r="AD87" s="13">
        <f t="shared" si="17"/>
        <v>0</v>
      </c>
      <c r="AE87" s="13">
        <f t="shared" si="18"/>
        <v>9.3006273335636711E-6</v>
      </c>
      <c r="AF87" s="13">
        <f t="shared" si="19"/>
        <v>8.0245616784767887E-5</v>
      </c>
      <c r="AG87" s="13">
        <f t="shared" si="20"/>
        <v>1.8777650013578122E-4</v>
      </c>
      <c r="AH87" s="13">
        <f t="shared" si="21"/>
        <v>5.5527244551119498E-4</v>
      </c>
      <c r="AI87" s="13">
        <f t="shared" si="22"/>
        <v>2.3757310270742364E-3</v>
      </c>
      <c r="AJ87" s="13">
        <f t="shared" si="23"/>
        <v>1.17983437403393E-4</v>
      </c>
    </row>
    <row r="88" spans="1:36" x14ac:dyDescent="0.25">
      <c r="A88" t="s">
        <v>48</v>
      </c>
      <c r="B88" t="str">
        <f t="shared" si="12"/>
        <v>Florida, 2013</v>
      </c>
      <c r="C88">
        <v>2013</v>
      </c>
      <c r="D88" s="10">
        <v>0</v>
      </c>
      <c r="E88" s="11">
        <v>0</v>
      </c>
      <c r="F88" s="11">
        <v>0</v>
      </c>
      <c r="G88" s="11">
        <v>0</v>
      </c>
      <c r="H88" s="11">
        <v>13</v>
      </c>
      <c r="I88" s="11">
        <v>115</v>
      </c>
      <c r="J88" s="11">
        <v>278</v>
      </c>
      <c r="K88" s="11">
        <v>374</v>
      </c>
      <c r="L88" s="11">
        <v>609</v>
      </c>
      <c r="M88" s="11">
        <v>1153</v>
      </c>
      <c r="N88" s="12">
        <v>2542</v>
      </c>
      <c r="O88" s="10">
        <v>1056987.2299999993</v>
      </c>
      <c r="P88" s="11">
        <v>2178763.2120000003</v>
      </c>
      <c r="Q88" s="11">
        <v>2436304.9550000005</v>
      </c>
      <c r="R88" s="11">
        <v>2308917.3939999999</v>
      </c>
      <c r="S88" s="11">
        <v>2376332.5580000002</v>
      </c>
      <c r="T88" s="11">
        <v>2686967.6520000002</v>
      </c>
      <c r="U88" s="11">
        <v>2356492.8130000001</v>
      </c>
      <c r="V88" s="11">
        <v>1770313.8830000004</v>
      </c>
      <c r="W88" s="11">
        <v>1088006.2430000002</v>
      </c>
      <c r="X88" s="11">
        <v>456120.75899999985</v>
      </c>
      <c r="Y88" s="12">
        <v>18717019</v>
      </c>
      <c r="Z88" s="13">
        <f t="shared" si="13"/>
        <v>0</v>
      </c>
      <c r="AA88" s="13">
        <f t="shared" si="14"/>
        <v>0</v>
      </c>
      <c r="AB88" s="13">
        <f t="shared" si="15"/>
        <v>0</v>
      </c>
      <c r="AC88" s="13">
        <f t="shared" si="16"/>
        <v>0</v>
      </c>
      <c r="AD88" s="13">
        <f t="shared" si="17"/>
        <v>5.4706147741127733E-6</v>
      </c>
      <c r="AE88" s="13">
        <f t="shared" si="18"/>
        <v>4.2799175462496408E-5</v>
      </c>
      <c r="AF88" s="13">
        <f t="shared" si="19"/>
        <v>1.1797192780150439E-4</v>
      </c>
      <c r="AG88" s="13">
        <f t="shared" si="20"/>
        <v>2.1126197088067457E-4</v>
      </c>
      <c r="AH88" s="13">
        <f t="shared" si="21"/>
        <v>5.5973943524513384E-4</v>
      </c>
      <c r="AI88" s="13">
        <f t="shared" si="22"/>
        <v>2.5278393435278846E-3</v>
      </c>
      <c r="AJ88" s="13">
        <f t="shared" si="23"/>
        <v>1.3581222522667739E-4</v>
      </c>
    </row>
    <row r="89" spans="1:36" x14ac:dyDescent="0.25">
      <c r="A89" t="s">
        <v>48</v>
      </c>
      <c r="B89" t="str">
        <f t="shared" si="12"/>
        <v>Florida, 2014</v>
      </c>
      <c r="C89">
        <v>2014</v>
      </c>
      <c r="D89" s="10">
        <v>0</v>
      </c>
      <c r="E89" s="11">
        <v>0</v>
      </c>
      <c r="F89" s="11">
        <v>0</v>
      </c>
      <c r="G89" s="11">
        <v>13</v>
      </c>
      <c r="H89" s="11">
        <v>22</v>
      </c>
      <c r="I89" s="11">
        <v>139</v>
      </c>
      <c r="J89" s="11">
        <v>277</v>
      </c>
      <c r="K89" s="11">
        <v>388</v>
      </c>
      <c r="L89" s="11">
        <v>671</v>
      </c>
      <c r="M89" s="11">
        <v>1084</v>
      </c>
      <c r="N89" s="12">
        <v>2594</v>
      </c>
      <c r="O89" s="10">
        <v>1066794.0320000001</v>
      </c>
      <c r="P89" s="11">
        <v>2213232.7469999995</v>
      </c>
      <c r="Q89" s="11">
        <v>2466193.6540000001</v>
      </c>
      <c r="R89" s="11">
        <v>2384606.2819999997</v>
      </c>
      <c r="S89" s="11">
        <v>2392038.892</v>
      </c>
      <c r="T89" s="11">
        <v>2716716.2529999996</v>
      </c>
      <c r="U89" s="11">
        <v>2437294.4929999993</v>
      </c>
      <c r="V89" s="11">
        <v>1865363.5410000002</v>
      </c>
      <c r="W89" s="11">
        <v>1121108.5109999997</v>
      </c>
      <c r="X89" s="11">
        <v>475869.55699999991</v>
      </c>
      <c r="Y89" s="12">
        <v>19138363</v>
      </c>
      <c r="Z89" s="13">
        <f t="shared" si="13"/>
        <v>0</v>
      </c>
      <c r="AA89" s="13">
        <f t="shared" si="14"/>
        <v>0</v>
      </c>
      <c r="AB89" s="13">
        <f t="shared" si="15"/>
        <v>0</v>
      </c>
      <c r="AC89" s="13">
        <f t="shared" si="16"/>
        <v>5.4516337133427055E-6</v>
      </c>
      <c r="AD89" s="13">
        <f t="shared" si="17"/>
        <v>9.1971748760345824E-6</v>
      </c>
      <c r="AE89" s="13">
        <f t="shared" si="18"/>
        <v>5.1164710280842138E-5</v>
      </c>
      <c r="AF89" s="13">
        <f t="shared" si="19"/>
        <v>1.1365060758786201E-4</v>
      </c>
      <c r="AG89" s="13">
        <f t="shared" si="20"/>
        <v>2.0800234992906402E-4</v>
      </c>
      <c r="AH89" s="13">
        <f t="shared" si="21"/>
        <v>5.9851476767533007E-4</v>
      </c>
      <c r="AI89" s="13">
        <f t="shared" si="22"/>
        <v>2.2779351695321839E-3</v>
      </c>
      <c r="AJ89" s="13">
        <f t="shared" si="23"/>
        <v>1.3553928306198393E-4</v>
      </c>
    </row>
    <row r="90" spans="1:36" x14ac:dyDescent="0.25">
      <c r="A90" t="s">
        <v>48</v>
      </c>
      <c r="B90" t="str">
        <f t="shared" si="12"/>
        <v>Florida, 2015</v>
      </c>
      <c r="C90">
        <v>2015</v>
      </c>
      <c r="D90" s="10">
        <v>0</v>
      </c>
      <c r="E90" s="11">
        <v>0</v>
      </c>
      <c r="F90" s="11">
        <v>0</v>
      </c>
      <c r="G90" s="11">
        <v>0</v>
      </c>
      <c r="H90" s="11">
        <v>0</v>
      </c>
      <c r="I90" s="11">
        <v>56</v>
      </c>
      <c r="J90" s="11">
        <v>224</v>
      </c>
      <c r="K90" s="11">
        <v>441</v>
      </c>
      <c r="L90" s="11">
        <v>733</v>
      </c>
      <c r="M90" s="11">
        <v>1097</v>
      </c>
      <c r="N90" s="12">
        <v>2551</v>
      </c>
      <c r="O90" s="10">
        <v>1059544.6139999998</v>
      </c>
      <c r="P90" s="11">
        <v>2198405.216</v>
      </c>
      <c r="Q90" s="11">
        <v>2436762.4440000001</v>
      </c>
      <c r="R90" s="11">
        <v>2415174.3789999997</v>
      </c>
      <c r="S90" s="11">
        <v>2377338.5209999997</v>
      </c>
      <c r="T90" s="11">
        <v>2696779.081999999</v>
      </c>
      <c r="U90" s="11">
        <v>2485538.4110000003</v>
      </c>
      <c r="V90" s="11">
        <v>1953009.8109999995</v>
      </c>
      <c r="W90" s="11">
        <v>1152225.0989999999</v>
      </c>
      <c r="X90" s="11">
        <v>492861.98800000001</v>
      </c>
      <c r="Y90" s="12">
        <v>19265023</v>
      </c>
      <c r="Z90" s="13">
        <f t="shared" si="13"/>
        <v>0</v>
      </c>
      <c r="AA90" s="13">
        <f t="shared" si="14"/>
        <v>0</v>
      </c>
      <c r="AB90" s="13">
        <f t="shared" si="15"/>
        <v>0</v>
      </c>
      <c r="AC90" s="13">
        <f t="shared" si="16"/>
        <v>0</v>
      </c>
      <c r="AD90" s="13">
        <f t="shared" si="17"/>
        <v>0</v>
      </c>
      <c r="AE90" s="13">
        <f t="shared" si="18"/>
        <v>2.0765512597520222E-5</v>
      </c>
      <c r="AF90" s="13">
        <f t="shared" si="19"/>
        <v>9.0121318990149358E-5</v>
      </c>
      <c r="AG90" s="13">
        <f t="shared" si="20"/>
        <v>2.2580531726780972E-4</v>
      </c>
      <c r="AH90" s="13">
        <f t="shared" si="21"/>
        <v>6.3616041747064918E-4</v>
      </c>
      <c r="AI90" s="13">
        <f t="shared" si="22"/>
        <v>2.2257752204659777E-3</v>
      </c>
      <c r="AJ90" s="13">
        <f t="shared" si="23"/>
        <v>1.3241614089949438E-4</v>
      </c>
    </row>
    <row r="91" spans="1:36" x14ac:dyDescent="0.25">
      <c r="A91" t="s">
        <v>48</v>
      </c>
      <c r="B91" t="str">
        <f t="shared" si="12"/>
        <v>Florida, 2016</v>
      </c>
      <c r="C91">
        <v>2016</v>
      </c>
      <c r="D91" s="10">
        <v>0</v>
      </c>
      <c r="E91" s="11">
        <v>0</v>
      </c>
      <c r="F91" s="11">
        <v>0</v>
      </c>
      <c r="G91" s="11">
        <v>0</v>
      </c>
      <c r="H91" s="11">
        <v>30</v>
      </c>
      <c r="I91" s="11">
        <v>108</v>
      </c>
      <c r="J91" s="11">
        <v>274</v>
      </c>
      <c r="K91" s="11">
        <v>471</v>
      </c>
      <c r="L91" s="11">
        <v>701</v>
      </c>
      <c r="M91" s="11">
        <v>1088</v>
      </c>
      <c r="N91" s="12">
        <v>2672</v>
      </c>
      <c r="O91" s="10">
        <v>1089969.932</v>
      </c>
      <c r="P91" s="11">
        <v>2255210.1289999997</v>
      </c>
      <c r="Q91" s="11">
        <v>2476282.3030000003</v>
      </c>
      <c r="R91" s="11">
        <v>2520674.7689999994</v>
      </c>
      <c r="S91" s="11">
        <v>2424255.0260000001</v>
      </c>
      <c r="T91" s="11">
        <v>2736780.4959999998</v>
      </c>
      <c r="U91" s="11">
        <v>2572146.8060000003</v>
      </c>
      <c r="V91" s="11">
        <v>2075671.2339999997</v>
      </c>
      <c r="W91" s="11">
        <v>1193809.6490000002</v>
      </c>
      <c r="X91" s="11">
        <v>514118.81100000005</v>
      </c>
      <c r="Y91" s="12">
        <v>19860389</v>
      </c>
      <c r="Z91" s="13">
        <f t="shared" si="13"/>
        <v>0</v>
      </c>
      <c r="AA91" s="13">
        <f t="shared" si="14"/>
        <v>0</v>
      </c>
      <c r="AB91" s="13">
        <f t="shared" si="15"/>
        <v>0</v>
      </c>
      <c r="AC91" s="13">
        <f t="shared" si="16"/>
        <v>0</v>
      </c>
      <c r="AD91" s="13">
        <f t="shared" si="17"/>
        <v>1.2374935672300015E-5</v>
      </c>
      <c r="AE91" s="13">
        <f t="shared" si="18"/>
        <v>3.9462426803263802E-5</v>
      </c>
      <c r="AF91" s="13">
        <f t="shared" si="19"/>
        <v>1.0652580146702559E-4</v>
      </c>
      <c r="AG91" s="13">
        <f t="shared" si="20"/>
        <v>2.2691454806758672E-4</v>
      </c>
      <c r="AH91" s="13">
        <f t="shared" si="21"/>
        <v>5.8719579003838312E-4</v>
      </c>
      <c r="AI91" s="13">
        <f t="shared" si="22"/>
        <v>2.1162423485025913E-3</v>
      </c>
      <c r="AJ91" s="13">
        <f t="shared" si="23"/>
        <v>1.3453915731459238E-4</v>
      </c>
    </row>
    <row r="92" spans="1:36" x14ac:dyDescent="0.25">
      <c r="A92" t="s">
        <v>48</v>
      </c>
      <c r="B92" t="str">
        <f t="shared" si="12"/>
        <v>Florida, 2017</v>
      </c>
      <c r="C92">
        <v>2017</v>
      </c>
      <c r="D92" s="10">
        <v>0</v>
      </c>
      <c r="E92" s="11">
        <v>0</v>
      </c>
      <c r="F92" s="11">
        <v>0</v>
      </c>
      <c r="G92" s="11">
        <v>0</v>
      </c>
      <c r="H92" s="11">
        <v>0</v>
      </c>
      <c r="I92" s="11">
        <v>51</v>
      </c>
      <c r="J92" s="11">
        <v>300</v>
      </c>
      <c r="K92" s="11">
        <v>516</v>
      </c>
      <c r="L92" s="11">
        <v>744</v>
      </c>
      <c r="M92" s="11">
        <v>1294</v>
      </c>
      <c r="N92" s="12">
        <v>2905</v>
      </c>
      <c r="O92" s="10">
        <v>1101064</v>
      </c>
      <c r="P92" s="11">
        <v>2277164</v>
      </c>
      <c r="Q92" s="11">
        <v>2484053</v>
      </c>
      <c r="R92" s="11">
        <v>2588716</v>
      </c>
      <c r="S92" s="11">
        <v>2452250</v>
      </c>
      <c r="T92" s="11">
        <v>2740928</v>
      </c>
      <c r="U92" s="11">
        <v>2634412</v>
      </c>
      <c r="V92" s="11">
        <v>2150754</v>
      </c>
      <c r="W92" s="11">
        <v>1224236</v>
      </c>
      <c r="X92" s="11">
        <v>520483</v>
      </c>
      <c r="Y92" s="12">
        <v>20174060</v>
      </c>
      <c r="Z92" s="13">
        <f t="shared" si="13"/>
        <v>0</v>
      </c>
      <c r="AA92" s="13">
        <f t="shared" si="14"/>
        <v>0</v>
      </c>
      <c r="AB92" s="13">
        <f t="shared" si="15"/>
        <v>0</v>
      </c>
      <c r="AC92" s="13">
        <f t="shared" si="16"/>
        <v>0</v>
      </c>
      <c r="AD92" s="13">
        <f t="shared" si="17"/>
        <v>0</v>
      </c>
      <c r="AE92" s="13">
        <f t="shared" si="18"/>
        <v>1.8606836808555352E-5</v>
      </c>
      <c r="AF92" s="13">
        <f t="shared" si="19"/>
        <v>1.138774041417971E-4</v>
      </c>
      <c r="AG92" s="13">
        <f t="shared" si="20"/>
        <v>2.3991586206511764E-4</v>
      </c>
      <c r="AH92" s="13">
        <f t="shared" si="21"/>
        <v>6.0772596133425259E-4</v>
      </c>
      <c r="AI92" s="13">
        <f t="shared" si="22"/>
        <v>2.486152285473301E-3</v>
      </c>
      <c r="AJ92" s="13">
        <f t="shared" si="23"/>
        <v>1.4399679588540928E-4</v>
      </c>
    </row>
    <row r="93" spans="1:36" x14ac:dyDescent="0.25">
      <c r="A93" t="s">
        <v>49</v>
      </c>
      <c r="B93" t="str">
        <f t="shared" si="12"/>
        <v>Georgia, 2009</v>
      </c>
      <c r="C93">
        <v>2009</v>
      </c>
      <c r="D93" s="10">
        <v>0</v>
      </c>
      <c r="E93" s="11">
        <v>0</v>
      </c>
      <c r="F93" s="11">
        <v>0</v>
      </c>
      <c r="G93" s="11">
        <v>0</v>
      </c>
      <c r="H93" s="11">
        <v>10</v>
      </c>
      <c r="I93" s="11">
        <v>31</v>
      </c>
      <c r="J93" s="11">
        <v>116</v>
      </c>
      <c r="K93" s="11">
        <v>189</v>
      </c>
      <c r="L93" s="11">
        <v>410</v>
      </c>
      <c r="M93" s="11">
        <v>562</v>
      </c>
      <c r="N93" s="12">
        <v>1318</v>
      </c>
      <c r="O93" s="10">
        <v>727810.33900000027</v>
      </c>
      <c r="P93" s="11">
        <v>1367918.9609999997</v>
      </c>
      <c r="Q93" s="11">
        <v>1369727.9640000006</v>
      </c>
      <c r="R93" s="11">
        <v>1356453.6109999998</v>
      </c>
      <c r="S93" s="11">
        <v>1442441.1719999998</v>
      </c>
      <c r="T93" s="11">
        <v>1326348.2990000006</v>
      </c>
      <c r="U93" s="11">
        <v>958662.8620000002</v>
      </c>
      <c r="V93" s="11">
        <v>529997.60300000024</v>
      </c>
      <c r="W93" s="11">
        <v>304765.27400000009</v>
      </c>
      <c r="X93" s="11">
        <v>111636.011</v>
      </c>
      <c r="Y93" s="12">
        <v>9497667</v>
      </c>
      <c r="Z93" s="13">
        <f t="shared" si="13"/>
        <v>0</v>
      </c>
      <c r="AA93" s="13">
        <f t="shared" si="14"/>
        <v>0</v>
      </c>
      <c r="AB93" s="13">
        <f t="shared" si="15"/>
        <v>0</v>
      </c>
      <c r="AC93" s="13">
        <f t="shared" si="16"/>
        <v>0</v>
      </c>
      <c r="AD93" s="13">
        <f t="shared" si="17"/>
        <v>6.9326917409980875E-6</v>
      </c>
      <c r="AE93" s="13">
        <f t="shared" si="18"/>
        <v>2.337244298754138E-5</v>
      </c>
      <c r="AF93" s="13">
        <f t="shared" si="19"/>
        <v>1.2100187104150069E-4</v>
      </c>
      <c r="AG93" s="13">
        <f t="shared" si="20"/>
        <v>3.5660538638322844E-4</v>
      </c>
      <c r="AH93" s="13">
        <f t="shared" si="21"/>
        <v>1.345297627314324E-3</v>
      </c>
      <c r="AI93" s="13">
        <f t="shared" si="22"/>
        <v>5.0342178564585218E-3</v>
      </c>
      <c r="AJ93" s="13">
        <f t="shared" si="23"/>
        <v>1.3877092132204676E-4</v>
      </c>
    </row>
    <row r="94" spans="1:36" x14ac:dyDescent="0.25">
      <c r="A94" t="s">
        <v>49</v>
      </c>
      <c r="B94" t="str">
        <f t="shared" si="12"/>
        <v>Georgia, 2010</v>
      </c>
      <c r="C94">
        <v>2010</v>
      </c>
      <c r="D94" s="10">
        <v>0</v>
      </c>
      <c r="E94" s="11">
        <v>0</v>
      </c>
      <c r="F94" s="11">
        <v>0</v>
      </c>
      <c r="G94" s="11">
        <v>0</v>
      </c>
      <c r="H94" s="11">
        <v>0</v>
      </c>
      <c r="I94" s="11">
        <v>22</v>
      </c>
      <c r="J94" s="11">
        <v>91</v>
      </c>
      <c r="K94" s="11">
        <v>223</v>
      </c>
      <c r="L94" s="11">
        <v>392</v>
      </c>
      <c r="M94" s="11">
        <v>557</v>
      </c>
      <c r="N94" s="12">
        <v>1285</v>
      </c>
      <c r="O94" s="10">
        <v>684206.9490000006</v>
      </c>
      <c r="P94" s="11">
        <v>1345131.5200000005</v>
      </c>
      <c r="Q94" s="11">
        <v>1364253.3679999998</v>
      </c>
      <c r="R94" s="11">
        <v>1312136.9539999999</v>
      </c>
      <c r="S94" s="11">
        <v>1412133.7849999997</v>
      </c>
      <c r="T94" s="11">
        <v>1334958.6879999996</v>
      </c>
      <c r="U94" s="11">
        <v>992939.51600000029</v>
      </c>
      <c r="V94" s="11">
        <v>556625.67400000012</v>
      </c>
      <c r="W94" s="11">
        <v>298852.19399999996</v>
      </c>
      <c r="X94" s="11">
        <v>108648.15400000001</v>
      </c>
      <c r="Y94" s="12">
        <v>9410315</v>
      </c>
      <c r="Z94" s="13">
        <f t="shared" si="13"/>
        <v>0</v>
      </c>
      <c r="AA94" s="13">
        <f t="shared" si="14"/>
        <v>0</v>
      </c>
      <c r="AB94" s="13">
        <f t="shared" si="15"/>
        <v>0</v>
      </c>
      <c r="AC94" s="13">
        <f t="shared" si="16"/>
        <v>0</v>
      </c>
      <c r="AD94" s="13">
        <f t="shared" si="17"/>
        <v>0</v>
      </c>
      <c r="AE94" s="13">
        <f t="shared" si="18"/>
        <v>1.647991072514748E-5</v>
      </c>
      <c r="AF94" s="13">
        <f t="shared" si="19"/>
        <v>9.1647072690377221E-5</v>
      </c>
      <c r="AG94" s="13">
        <f t="shared" si="20"/>
        <v>4.0062830447163306E-4</v>
      </c>
      <c r="AH94" s="13">
        <f t="shared" si="21"/>
        <v>1.3116852004773974E-3</v>
      </c>
      <c r="AI94" s="13">
        <f t="shared" si="22"/>
        <v>5.1266402556641687E-3</v>
      </c>
      <c r="AJ94" s="13">
        <f t="shared" si="23"/>
        <v>1.3655228331888996E-4</v>
      </c>
    </row>
    <row r="95" spans="1:36" x14ac:dyDescent="0.25">
      <c r="A95" t="s">
        <v>49</v>
      </c>
      <c r="B95" t="str">
        <f t="shared" si="12"/>
        <v>Georgia, 2011</v>
      </c>
      <c r="C95">
        <v>2011</v>
      </c>
      <c r="D95" s="10">
        <v>0</v>
      </c>
      <c r="E95" s="11">
        <v>0</v>
      </c>
      <c r="F95" s="11">
        <v>0</v>
      </c>
      <c r="G95" s="11">
        <v>0</v>
      </c>
      <c r="H95" s="11">
        <v>0</v>
      </c>
      <c r="I95" s="11">
        <v>12</v>
      </c>
      <c r="J95" s="11">
        <v>130</v>
      </c>
      <c r="K95" s="11">
        <v>253</v>
      </c>
      <c r="L95" s="11">
        <v>376</v>
      </c>
      <c r="M95" s="11">
        <v>544</v>
      </c>
      <c r="N95" s="12">
        <v>1315</v>
      </c>
      <c r="O95" s="10">
        <v>679337.80599999987</v>
      </c>
      <c r="P95" s="11">
        <v>1350674.6940000006</v>
      </c>
      <c r="Q95" s="11">
        <v>1367666.2420000006</v>
      </c>
      <c r="R95" s="11">
        <v>1310024.3919999995</v>
      </c>
      <c r="S95" s="11">
        <v>1392905.135</v>
      </c>
      <c r="T95" s="11">
        <v>1346347.1930000002</v>
      </c>
      <c r="U95" s="11">
        <v>1018023.6990000001</v>
      </c>
      <c r="V95" s="11">
        <v>573096.02499999991</v>
      </c>
      <c r="W95" s="11">
        <v>302543.91400000011</v>
      </c>
      <c r="X95" s="11">
        <v>110262.25099999999</v>
      </c>
      <c r="Y95" s="12">
        <v>9449770</v>
      </c>
      <c r="Z95" s="13">
        <f t="shared" si="13"/>
        <v>0</v>
      </c>
      <c r="AA95" s="13">
        <f t="shared" si="14"/>
        <v>0</v>
      </c>
      <c r="AB95" s="13">
        <f t="shared" si="15"/>
        <v>0</v>
      </c>
      <c r="AC95" s="13">
        <f t="shared" si="16"/>
        <v>0</v>
      </c>
      <c r="AD95" s="13">
        <f t="shared" si="17"/>
        <v>0</v>
      </c>
      <c r="AE95" s="13">
        <f t="shared" si="18"/>
        <v>8.913005547447966E-6</v>
      </c>
      <c r="AF95" s="13">
        <f t="shared" si="19"/>
        <v>1.2769840243178856E-4</v>
      </c>
      <c r="AG95" s="13">
        <f t="shared" si="20"/>
        <v>4.4146179516774706E-4</v>
      </c>
      <c r="AH95" s="13">
        <f t="shared" si="21"/>
        <v>1.242794789783806E-3</v>
      </c>
      <c r="AI95" s="13">
        <f t="shared" si="22"/>
        <v>4.9336921300473001E-3</v>
      </c>
      <c r="AJ95" s="13">
        <f t="shared" si="23"/>
        <v>1.3915682603915229E-4</v>
      </c>
    </row>
    <row r="96" spans="1:36" x14ac:dyDescent="0.25">
      <c r="A96" t="s">
        <v>49</v>
      </c>
      <c r="B96" t="str">
        <f t="shared" si="12"/>
        <v>Georgia, 2012</v>
      </c>
      <c r="C96">
        <v>2012</v>
      </c>
      <c r="D96" s="10">
        <v>0</v>
      </c>
      <c r="E96" s="11">
        <v>0</v>
      </c>
      <c r="F96" s="11">
        <v>0</v>
      </c>
      <c r="G96" s="11">
        <v>0</v>
      </c>
      <c r="H96" s="11">
        <v>0</v>
      </c>
      <c r="I96" s="11">
        <v>13</v>
      </c>
      <c r="J96" s="11">
        <v>109</v>
      </c>
      <c r="K96" s="11">
        <v>156</v>
      </c>
      <c r="L96" s="11">
        <v>419</v>
      </c>
      <c r="M96" s="11">
        <v>533</v>
      </c>
      <c r="N96" s="12">
        <v>1230</v>
      </c>
      <c r="O96" s="10">
        <v>669034.59900000016</v>
      </c>
      <c r="P96" s="11">
        <v>1349717.916</v>
      </c>
      <c r="Q96" s="11">
        <v>1363521.443</v>
      </c>
      <c r="R96" s="11">
        <v>1305258.3160000003</v>
      </c>
      <c r="S96" s="11">
        <v>1371346.9539999999</v>
      </c>
      <c r="T96" s="11">
        <v>1344696.577000001</v>
      </c>
      <c r="U96" s="11">
        <v>1038375.6399999999</v>
      </c>
      <c r="V96" s="11">
        <v>592505.03100000019</v>
      </c>
      <c r="W96" s="11">
        <v>303413.15800000005</v>
      </c>
      <c r="X96" s="11">
        <v>112644.61</v>
      </c>
      <c r="Y96" s="12">
        <v>9445622</v>
      </c>
      <c r="Z96" s="13">
        <f t="shared" si="13"/>
        <v>0</v>
      </c>
      <c r="AA96" s="13">
        <f t="shared" si="14"/>
        <v>0</v>
      </c>
      <c r="AB96" s="13">
        <f t="shared" si="15"/>
        <v>0</v>
      </c>
      <c r="AC96" s="13">
        <f t="shared" si="16"/>
        <v>0</v>
      </c>
      <c r="AD96" s="13">
        <f t="shared" si="17"/>
        <v>0</v>
      </c>
      <c r="AE96" s="13">
        <f t="shared" si="18"/>
        <v>9.6676084570712711E-6</v>
      </c>
      <c r="AF96" s="13">
        <f t="shared" si="19"/>
        <v>1.0497164590648526E-4</v>
      </c>
      <c r="AG96" s="13">
        <f t="shared" si="20"/>
        <v>2.6328890361776517E-4</v>
      </c>
      <c r="AH96" s="13">
        <f t="shared" si="21"/>
        <v>1.3809552715574713E-3</v>
      </c>
      <c r="AI96" s="13">
        <f t="shared" si="22"/>
        <v>4.7316955511675172E-3</v>
      </c>
      <c r="AJ96" s="13">
        <f t="shared" si="23"/>
        <v>1.3021905809908549E-4</v>
      </c>
    </row>
    <row r="97" spans="1:36" x14ac:dyDescent="0.25">
      <c r="A97" t="s">
        <v>49</v>
      </c>
      <c r="B97" t="str">
        <f t="shared" si="12"/>
        <v>Georgia, 2013</v>
      </c>
      <c r="C97">
        <v>2013</v>
      </c>
      <c r="D97" s="10">
        <v>0</v>
      </c>
      <c r="E97" s="11">
        <v>0</v>
      </c>
      <c r="F97" s="11">
        <v>0</v>
      </c>
      <c r="G97" s="11">
        <v>0</v>
      </c>
      <c r="H97" s="11">
        <v>17</v>
      </c>
      <c r="I97" s="11">
        <v>42</v>
      </c>
      <c r="J97" s="11">
        <v>113</v>
      </c>
      <c r="K97" s="11">
        <v>222</v>
      </c>
      <c r="L97" s="11">
        <v>398</v>
      </c>
      <c r="M97" s="11">
        <v>531</v>
      </c>
      <c r="N97" s="12">
        <v>1323</v>
      </c>
      <c r="O97" s="10">
        <v>665047.90800000029</v>
      </c>
      <c r="P97" s="11">
        <v>1366964.4339999999</v>
      </c>
      <c r="Q97" s="11">
        <v>1391042.8110000002</v>
      </c>
      <c r="R97" s="11">
        <v>1316850.2250000006</v>
      </c>
      <c r="S97" s="11">
        <v>1359434.7089999996</v>
      </c>
      <c r="T97" s="11">
        <v>1358227.3359999992</v>
      </c>
      <c r="U97" s="11">
        <v>1071912.8050000002</v>
      </c>
      <c r="V97" s="11">
        <v>627094.94599999976</v>
      </c>
      <c r="W97" s="11">
        <v>312430.11299999995</v>
      </c>
      <c r="X97" s="11">
        <v>116726.70400000006</v>
      </c>
      <c r="Y97" s="12">
        <v>9585551</v>
      </c>
      <c r="Z97" s="13">
        <f t="shared" si="13"/>
        <v>0</v>
      </c>
      <c r="AA97" s="13">
        <f t="shared" si="14"/>
        <v>0</v>
      </c>
      <c r="AB97" s="13">
        <f t="shared" si="15"/>
        <v>0</v>
      </c>
      <c r="AC97" s="13">
        <f t="shared" si="16"/>
        <v>0</v>
      </c>
      <c r="AD97" s="13">
        <f t="shared" si="17"/>
        <v>1.2505197849851284E-5</v>
      </c>
      <c r="AE97" s="13">
        <f t="shared" si="18"/>
        <v>3.0922658443681936E-5</v>
      </c>
      <c r="AF97" s="13">
        <f t="shared" si="19"/>
        <v>1.0541902239893476E-4</v>
      </c>
      <c r="AG97" s="13">
        <f t="shared" si="20"/>
        <v>3.540133777445562E-4</v>
      </c>
      <c r="AH97" s="13">
        <f t="shared" si="21"/>
        <v>1.2738848895784897E-3</v>
      </c>
      <c r="AI97" s="13">
        <f t="shared" si="22"/>
        <v>4.5490875849625613E-3</v>
      </c>
      <c r="AJ97" s="13">
        <f t="shared" si="23"/>
        <v>1.3802023483052773E-4</v>
      </c>
    </row>
    <row r="98" spans="1:36" x14ac:dyDescent="0.25">
      <c r="A98" t="s">
        <v>49</v>
      </c>
      <c r="B98" t="str">
        <f t="shared" si="12"/>
        <v>Georgia, 2014</v>
      </c>
      <c r="C98">
        <v>2014</v>
      </c>
      <c r="D98" s="10">
        <v>0</v>
      </c>
      <c r="E98" s="11">
        <v>0</v>
      </c>
      <c r="F98" s="11">
        <v>0</v>
      </c>
      <c r="G98" s="11">
        <v>0</v>
      </c>
      <c r="H98" s="11">
        <v>14</v>
      </c>
      <c r="I98" s="11">
        <v>47</v>
      </c>
      <c r="J98" s="11">
        <v>187</v>
      </c>
      <c r="K98" s="11">
        <v>257</v>
      </c>
      <c r="L98" s="11">
        <v>348</v>
      </c>
      <c r="M98" s="11">
        <v>528</v>
      </c>
      <c r="N98" s="12">
        <v>1381</v>
      </c>
      <c r="O98" s="10">
        <v>645267.01000000013</v>
      </c>
      <c r="P98" s="11">
        <v>1345684.986</v>
      </c>
      <c r="Q98" s="11">
        <v>1362556.6930000004</v>
      </c>
      <c r="R98" s="11">
        <v>1304053.1230000001</v>
      </c>
      <c r="S98" s="11">
        <v>1332065.1290000002</v>
      </c>
      <c r="T98" s="11">
        <v>1336864.0359999998</v>
      </c>
      <c r="U98" s="11">
        <v>1076560.5129999998</v>
      </c>
      <c r="V98" s="11">
        <v>640707.57200000016</v>
      </c>
      <c r="W98" s="11">
        <v>312762.52999999997</v>
      </c>
      <c r="X98" s="11">
        <v>115200.82699999993</v>
      </c>
      <c r="Y98" s="12">
        <v>9474797</v>
      </c>
      <c r="Z98" s="13">
        <f t="shared" si="13"/>
        <v>0</v>
      </c>
      <c r="AA98" s="13">
        <f t="shared" si="14"/>
        <v>0</v>
      </c>
      <c r="AB98" s="13">
        <f t="shared" si="15"/>
        <v>0</v>
      </c>
      <c r="AC98" s="13">
        <f t="shared" si="16"/>
        <v>0</v>
      </c>
      <c r="AD98" s="13">
        <f t="shared" si="17"/>
        <v>1.0509996617440166E-5</v>
      </c>
      <c r="AE98" s="13">
        <f t="shared" si="18"/>
        <v>3.5156903570109956E-5</v>
      </c>
      <c r="AF98" s="13">
        <f t="shared" si="19"/>
        <v>1.7370133656388346E-4</v>
      </c>
      <c r="AG98" s="13">
        <f t="shared" si="20"/>
        <v>4.0111903032105878E-4</v>
      </c>
      <c r="AH98" s="13">
        <f t="shared" si="21"/>
        <v>1.1126652543704645E-3</v>
      </c>
      <c r="AI98" s="13">
        <f t="shared" si="22"/>
        <v>4.5833004306470851E-3</v>
      </c>
      <c r="AJ98" s="13">
        <f t="shared" si="23"/>
        <v>1.4575510166603043E-4</v>
      </c>
    </row>
    <row r="99" spans="1:36" x14ac:dyDescent="0.25">
      <c r="A99" t="s">
        <v>49</v>
      </c>
      <c r="B99" t="str">
        <f t="shared" si="12"/>
        <v>Georgia, 2015</v>
      </c>
      <c r="C99">
        <v>2015</v>
      </c>
      <c r="D99" s="10">
        <v>0</v>
      </c>
      <c r="E99" s="11">
        <v>0</v>
      </c>
      <c r="F99" s="11">
        <v>0</v>
      </c>
      <c r="G99" s="11">
        <v>0</v>
      </c>
      <c r="H99" s="11">
        <v>0</v>
      </c>
      <c r="I99" s="11">
        <v>11</v>
      </c>
      <c r="J99" s="11">
        <v>162</v>
      </c>
      <c r="K99" s="11">
        <v>241</v>
      </c>
      <c r="L99" s="11">
        <v>419</v>
      </c>
      <c r="M99" s="11">
        <v>499</v>
      </c>
      <c r="N99" s="12">
        <v>1332</v>
      </c>
      <c r="O99" s="10">
        <v>641893.74700000009</v>
      </c>
      <c r="P99" s="11">
        <v>1358094.8409999995</v>
      </c>
      <c r="Q99" s="11">
        <v>1375547.9519999991</v>
      </c>
      <c r="R99" s="11">
        <v>1319661.2339999992</v>
      </c>
      <c r="S99" s="11">
        <v>1331548.2029999997</v>
      </c>
      <c r="T99" s="11">
        <v>1347224.5840000003</v>
      </c>
      <c r="U99" s="11">
        <v>1114069.69</v>
      </c>
      <c r="V99" s="11">
        <v>688432.35299999989</v>
      </c>
      <c r="W99" s="11">
        <v>328810.03299999982</v>
      </c>
      <c r="X99" s="11">
        <v>119480.50200000002</v>
      </c>
      <c r="Y99" s="12">
        <v>9623756</v>
      </c>
      <c r="Z99" s="13">
        <f t="shared" si="13"/>
        <v>0</v>
      </c>
      <c r="AA99" s="13">
        <f t="shared" si="14"/>
        <v>0</v>
      </c>
      <c r="AB99" s="13">
        <f t="shared" si="15"/>
        <v>0</v>
      </c>
      <c r="AC99" s="13">
        <f t="shared" si="16"/>
        <v>0</v>
      </c>
      <c r="AD99" s="13">
        <f t="shared" si="17"/>
        <v>0</v>
      </c>
      <c r="AE99" s="13">
        <f t="shared" si="18"/>
        <v>8.1649341398894767E-6</v>
      </c>
      <c r="AF99" s="13">
        <f t="shared" si="19"/>
        <v>1.4541280626708371E-4</v>
      </c>
      <c r="AG99" s="13">
        <f t="shared" si="20"/>
        <v>3.500707062208624E-4</v>
      </c>
      <c r="AH99" s="13">
        <f t="shared" si="21"/>
        <v>1.2742920165091198E-3</v>
      </c>
      <c r="AI99" s="13">
        <f t="shared" si="22"/>
        <v>4.1764136545057364E-3</v>
      </c>
      <c r="AJ99" s="13">
        <f t="shared" si="23"/>
        <v>1.384074991094953E-4</v>
      </c>
    </row>
    <row r="100" spans="1:36" x14ac:dyDescent="0.25">
      <c r="A100" t="s">
        <v>49</v>
      </c>
      <c r="B100" t="str">
        <f t="shared" si="12"/>
        <v>Georgia, 2016</v>
      </c>
      <c r="C100">
        <v>2016</v>
      </c>
      <c r="D100" s="10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10</v>
      </c>
      <c r="J100" s="11">
        <v>192</v>
      </c>
      <c r="K100" s="11">
        <v>266</v>
      </c>
      <c r="L100" s="11">
        <v>351</v>
      </c>
      <c r="M100" s="11">
        <v>451</v>
      </c>
      <c r="N100" s="12">
        <v>1270</v>
      </c>
      <c r="O100" s="10">
        <v>632607.33299999975</v>
      </c>
      <c r="P100" s="11">
        <v>1346394.9870000007</v>
      </c>
      <c r="Q100" s="11">
        <v>1362909.9120000005</v>
      </c>
      <c r="R100" s="11">
        <v>1316627.7559999994</v>
      </c>
      <c r="S100" s="11">
        <v>1310524.1120000004</v>
      </c>
      <c r="T100" s="11">
        <v>1329930.1620000005</v>
      </c>
      <c r="U100" s="11">
        <v>1114617.0370000002</v>
      </c>
      <c r="V100" s="11">
        <v>708753.20199999982</v>
      </c>
      <c r="W100" s="11">
        <v>329850.44500000001</v>
      </c>
      <c r="X100" s="11">
        <v>119253.98500000007</v>
      </c>
      <c r="Y100" s="12">
        <v>9573475</v>
      </c>
      <c r="Z100" s="13">
        <f t="shared" si="13"/>
        <v>0</v>
      </c>
      <c r="AA100" s="13">
        <f t="shared" si="14"/>
        <v>0</v>
      </c>
      <c r="AB100" s="13">
        <f t="shared" si="15"/>
        <v>0</v>
      </c>
      <c r="AC100" s="13">
        <f t="shared" si="16"/>
        <v>0</v>
      </c>
      <c r="AD100" s="13">
        <f t="shared" si="17"/>
        <v>0</v>
      </c>
      <c r="AE100" s="13">
        <f t="shared" si="18"/>
        <v>7.5191918235477961E-6</v>
      </c>
      <c r="AF100" s="13">
        <f t="shared" si="19"/>
        <v>1.7225647341329842E-4</v>
      </c>
      <c r="AG100" s="13">
        <f t="shared" si="20"/>
        <v>3.7530694640868807E-4</v>
      </c>
      <c r="AH100" s="13">
        <f t="shared" si="21"/>
        <v>1.0641186189698788E-3</v>
      </c>
      <c r="AI100" s="13">
        <f t="shared" si="22"/>
        <v>3.7818442712836786E-3</v>
      </c>
      <c r="AJ100" s="13">
        <f t="shared" si="23"/>
        <v>1.3265820404816434E-4</v>
      </c>
    </row>
    <row r="101" spans="1:36" x14ac:dyDescent="0.25">
      <c r="A101" t="s">
        <v>49</v>
      </c>
      <c r="B101" t="str">
        <f t="shared" si="12"/>
        <v>Georgia, 2017</v>
      </c>
      <c r="C101">
        <v>2017</v>
      </c>
      <c r="D101" s="10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20</v>
      </c>
      <c r="J101" s="11">
        <v>149</v>
      </c>
      <c r="K101" s="11">
        <v>274</v>
      </c>
      <c r="L101" s="11">
        <v>391</v>
      </c>
      <c r="M101" s="11">
        <v>452</v>
      </c>
      <c r="N101" s="12">
        <v>1286</v>
      </c>
      <c r="O101" s="10">
        <v>617664</v>
      </c>
      <c r="P101" s="11">
        <v>1325874</v>
      </c>
      <c r="Q101" s="11">
        <v>1347925</v>
      </c>
      <c r="R101" s="11">
        <v>1321481</v>
      </c>
      <c r="S101" s="11">
        <v>1297645</v>
      </c>
      <c r="T101" s="11">
        <v>1325380</v>
      </c>
      <c r="U101" s="11">
        <v>1138440</v>
      </c>
      <c r="V101" s="11">
        <v>744779</v>
      </c>
      <c r="W101" s="11">
        <v>340395</v>
      </c>
      <c r="X101" s="11">
        <v>119778</v>
      </c>
      <c r="Y101" s="12">
        <v>9579361</v>
      </c>
      <c r="Z101" s="13">
        <f t="shared" si="13"/>
        <v>0</v>
      </c>
      <c r="AA101" s="13">
        <f t="shared" si="14"/>
        <v>0</v>
      </c>
      <c r="AB101" s="13">
        <f t="shared" si="15"/>
        <v>0</v>
      </c>
      <c r="AC101" s="13">
        <f t="shared" si="16"/>
        <v>0</v>
      </c>
      <c r="AD101" s="13">
        <f t="shared" si="17"/>
        <v>0</v>
      </c>
      <c r="AE101" s="13">
        <f t="shared" si="18"/>
        <v>1.5090011921109417E-5</v>
      </c>
      <c r="AF101" s="13">
        <f t="shared" si="19"/>
        <v>1.3088085450265277E-4</v>
      </c>
      <c r="AG101" s="13">
        <f t="shared" si="20"/>
        <v>3.6789436866506707E-4</v>
      </c>
      <c r="AH101" s="13">
        <f t="shared" si="21"/>
        <v>1.1486655209389093E-3</v>
      </c>
      <c r="AI101" s="13">
        <f t="shared" si="22"/>
        <v>3.7736479153099903E-3</v>
      </c>
      <c r="AJ101" s="13">
        <f t="shared" si="23"/>
        <v>1.3424695029240469E-4</v>
      </c>
    </row>
    <row r="102" spans="1:36" x14ac:dyDescent="0.25">
      <c r="A102" t="s">
        <v>50</v>
      </c>
      <c r="B102" t="str">
        <f t="shared" si="12"/>
        <v>Hawaii, 2009</v>
      </c>
      <c r="C102">
        <v>2009</v>
      </c>
      <c r="D102" s="10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105</v>
      </c>
      <c r="N102" s="12">
        <v>105</v>
      </c>
      <c r="O102" s="10">
        <v>86680.740999999995</v>
      </c>
      <c r="P102" s="11">
        <v>154047.16699999999</v>
      </c>
      <c r="Q102" s="11">
        <v>174733.16500000001</v>
      </c>
      <c r="R102" s="11">
        <v>183511.85700000002</v>
      </c>
      <c r="S102" s="11">
        <v>175700.70799999998</v>
      </c>
      <c r="T102" s="11">
        <v>180058.22700000001</v>
      </c>
      <c r="U102" s="11">
        <v>147014.962</v>
      </c>
      <c r="V102" s="11">
        <v>86906.005000000005</v>
      </c>
      <c r="W102" s="11">
        <v>67847.144</v>
      </c>
      <c r="X102" s="11">
        <v>25893.421000000002</v>
      </c>
      <c r="Y102" s="12">
        <v>1280241</v>
      </c>
      <c r="Z102" s="13">
        <f t="shared" si="13"/>
        <v>0</v>
      </c>
      <c r="AA102" s="13">
        <f t="shared" si="14"/>
        <v>0</v>
      </c>
      <c r="AB102" s="13">
        <f t="shared" si="15"/>
        <v>0</v>
      </c>
      <c r="AC102" s="13">
        <f t="shared" si="16"/>
        <v>0</v>
      </c>
      <c r="AD102" s="13">
        <f t="shared" si="17"/>
        <v>0</v>
      </c>
      <c r="AE102" s="13">
        <f t="shared" si="18"/>
        <v>0</v>
      </c>
      <c r="AF102" s="13">
        <f t="shared" si="19"/>
        <v>0</v>
      </c>
      <c r="AG102" s="13">
        <f t="shared" si="20"/>
        <v>0</v>
      </c>
      <c r="AH102" s="13">
        <f t="shared" si="21"/>
        <v>0</v>
      </c>
      <c r="AI102" s="13">
        <f t="shared" si="22"/>
        <v>4.0550841080442789E-3</v>
      </c>
      <c r="AJ102" s="13">
        <f t="shared" si="23"/>
        <v>8.2015807961157309E-5</v>
      </c>
    </row>
    <row r="103" spans="1:36" x14ac:dyDescent="0.25">
      <c r="A103" t="s">
        <v>50</v>
      </c>
      <c r="B103" t="str">
        <f t="shared" si="12"/>
        <v>Hawaii, 2010</v>
      </c>
      <c r="C103">
        <v>2010</v>
      </c>
      <c r="D103" s="10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22</v>
      </c>
      <c r="M103" s="11">
        <v>119</v>
      </c>
      <c r="N103" s="12">
        <v>141</v>
      </c>
      <c r="O103" s="10">
        <v>86252.421000000002</v>
      </c>
      <c r="P103" s="11">
        <v>162175.20699999999</v>
      </c>
      <c r="Q103" s="11">
        <v>180941.44699999999</v>
      </c>
      <c r="R103" s="11">
        <v>179787.30600000001</v>
      </c>
      <c r="S103" s="11">
        <v>179139.76900000003</v>
      </c>
      <c r="T103" s="11">
        <v>194286.103</v>
      </c>
      <c r="U103" s="11">
        <v>165165.84500000003</v>
      </c>
      <c r="V103" s="11">
        <v>93984.444000000003</v>
      </c>
      <c r="W103" s="11">
        <v>64883.703000000001</v>
      </c>
      <c r="X103" s="11">
        <v>27040.289000000001</v>
      </c>
      <c r="Y103" s="12">
        <v>1333591</v>
      </c>
      <c r="Z103" s="13">
        <f t="shared" si="13"/>
        <v>0</v>
      </c>
      <c r="AA103" s="13">
        <f t="shared" si="14"/>
        <v>0</v>
      </c>
      <c r="AB103" s="13">
        <f t="shared" si="15"/>
        <v>0</v>
      </c>
      <c r="AC103" s="13">
        <f t="shared" si="16"/>
        <v>0</v>
      </c>
      <c r="AD103" s="13">
        <f t="shared" si="17"/>
        <v>0</v>
      </c>
      <c r="AE103" s="13">
        <f t="shared" si="18"/>
        <v>0</v>
      </c>
      <c r="AF103" s="13">
        <f t="shared" si="19"/>
        <v>0</v>
      </c>
      <c r="AG103" s="13">
        <f t="shared" si="20"/>
        <v>0</v>
      </c>
      <c r="AH103" s="13">
        <f t="shared" si="21"/>
        <v>3.3906819405791312E-4</v>
      </c>
      <c r="AI103" s="13">
        <f t="shared" si="22"/>
        <v>4.4008405383537137E-3</v>
      </c>
      <c r="AJ103" s="13">
        <f t="shared" si="23"/>
        <v>1.0572956776103018E-4</v>
      </c>
    </row>
    <row r="104" spans="1:36" x14ac:dyDescent="0.25">
      <c r="A104" t="s">
        <v>50</v>
      </c>
      <c r="B104" t="str">
        <f t="shared" si="12"/>
        <v>Hawaii, 2011</v>
      </c>
      <c r="C104">
        <v>2011</v>
      </c>
      <c r="D104" s="10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11</v>
      </c>
      <c r="M104" s="11">
        <v>182</v>
      </c>
      <c r="N104" s="12">
        <v>193</v>
      </c>
      <c r="O104" s="10">
        <v>87273.002000000008</v>
      </c>
      <c r="P104" s="11">
        <v>163361.68199999997</v>
      </c>
      <c r="Q104" s="11">
        <v>181829.71500000003</v>
      </c>
      <c r="R104" s="11">
        <v>183269.86199999996</v>
      </c>
      <c r="S104" s="11">
        <v>177677.43799999999</v>
      </c>
      <c r="T104" s="11">
        <v>192700.54499999998</v>
      </c>
      <c r="U104" s="11">
        <v>170625.44500000001</v>
      </c>
      <c r="V104" s="11">
        <v>97991.891999999993</v>
      </c>
      <c r="W104" s="11">
        <v>65051.873999999996</v>
      </c>
      <c r="X104" s="11">
        <v>28777.923999999999</v>
      </c>
      <c r="Y104" s="12">
        <v>1346554</v>
      </c>
      <c r="Z104" s="13">
        <f t="shared" si="13"/>
        <v>0</v>
      </c>
      <c r="AA104" s="13">
        <f t="shared" si="14"/>
        <v>0</v>
      </c>
      <c r="AB104" s="13">
        <f t="shared" si="15"/>
        <v>0</v>
      </c>
      <c r="AC104" s="13">
        <f t="shared" si="16"/>
        <v>0</v>
      </c>
      <c r="AD104" s="13">
        <f t="shared" si="17"/>
        <v>0</v>
      </c>
      <c r="AE104" s="13">
        <f t="shared" si="18"/>
        <v>0</v>
      </c>
      <c r="AF104" s="13">
        <f t="shared" si="19"/>
        <v>0</v>
      </c>
      <c r="AG104" s="13">
        <f t="shared" si="20"/>
        <v>0</v>
      </c>
      <c r="AH104" s="13">
        <f t="shared" si="21"/>
        <v>1.6909582036022514E-4</v>
      </c>
      <c r="AI104" s="13">
        <f t="shared" si="22"/>
        <v>6.3242921900829264E-3</v>
      </c>
      <c r="AJ104" s="13">
        <f t="shared" si="23"/>
        <v>1.4332882305499817E-4</v>
      </c>
    </row>
    <row r="105" spans="1:36" x14ac:dyDescent="0.25">
      <c r="A105" t="s">
        <v>50</v>
      </c>
      <c r="B105" t="str">
        <f t="shared" si="12"/>
        <v>Hawaii, 2012</v>
      </c>
      <c r="C105">
        <v>2012</v>
      </c>
      <c r="D105" s="10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31</v>
      </c>
      <c r="M105" s="11">
        <v>239</v>
      </c>
      <c r="N105" s="12">
        <v>270</v>
      </c>
      <c r="O105" s="10">
        <v>88387.760999999999</v>
      </c>
      <c r="P105" s="11">
        <v>163162.18200000003</v>
      </c>
      <c r="Q105" s="11">
        <v>182441.71500000003</v>
      </c>
      <c r="R105" s="11">
        <v>188610.20899999997</v>
      </c>
      <c r="S105" s="11">
        <v>176124.67699999997</v>
      </c>
      <c r="T105" s="11">
        <v>191607.36000000004</v>
      </c>
      <c r="U105" s="11">
        <v>174620.43300000002</v>
      </c>
      <c r="V105" s="11">
        <v>102127.91</v>
      </c>
      <c r="W105" s="11">
        <v>63200.142</v>
      </c>
      <c r="X105" s="11">
        <v>31781.493000000002</v>
      </c>
      <c r="Y105" s="12">
        <v>1362730</v>
      </c>
      <c r="Z105" s="13">
        <f t="shared" si="13"/>
        <v>0</v>
      </c>
      <c r="AA105" s="13">
        <f t="shared" si="14"/>
        <v>0</v>
      </c>
      <c r="AB105" s="13">
        <f t="shared" si="15"/>
        <v>0</v>
      </c>
      <c r="AC105" s="13">
        <f t="shared" si="16"/>
        <v>0</v>
      </c>
      <c r="AD105" s="13">
        <f t="shared" si="17"/>
        <v>0</v>
      </c>
      <c r="AE105" s="13">
        <f t="shared" si="18"/>
        <v>0</v>
      </c>
      <c r="AF105" s="13">
        <f t="shared" si="19"/>
        <v>0</v>
      </c>
      <c r="AG105" s="13">
        <f t="shared" si="20"/>
        <v>0</v>
      </c>
      <c r="AH105" s="13">
        <f t="shared" si="21"/>
        <v>4.9050522702939498E-4</v>
      </c>
      <c r="AI105" s="13">
        <f t="shared" si="22"/>
        <v>7.520099826650686E-3</v>
      </c>
      <c r="AJ105" s="13">
        <f t="shared" si="23"/>
        <v>1.9813169153097093E-4</v>
      </c>
    </row>
    <row r="106" spans="1:36" x14ac:dyDescent="0.25">
      <c r="A106" t="s">
        <v>50</v>
      </c>
      <c r="B106" t="str">
        <f t="shared" si="12"/>
        <v>Hawaii, 2013</v>
      </c>
      <c r="C106">
        <v>2013</v>
      </c>
      <c r="D106" s="10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67</v>
      </c>
      <c r="M106" s="11">
        <v>252</v>
      </c>
      <c r="N106" s="12">
        <v>319</v>
      </c>
      <c r="O106" s="10">
        <v>88924.034</v>
      </c>
      <c r="P106" s="11">
        <v>165870.53599999999</v>
      </c>
      <c r="Q106" s="11">
        <v>182628.31600000005</v>
      </c>
      <c r="R106" s="11">
        <v>192634.27100000001</v>
      </c>
      <c r="S106" s="11">
        <v>174196.14199999999</v>
      </c>
      <c r="T106" s="11">
        <v>188485.302</v>
      </c>
      <c r="U106" s="11">
        <v>177111.15399999998</v>
      </c>
      <c r="V106" s="11">
        <v>106876.09300000001</v>
      </c>
      <c r="W106" s="11">
        <v>62754.051000000007</v>
      </c>
      <c r="X106" s="11">
        <v>32578.109000000004</v>
      </c>
      <c r="Y106" s="12">
        <v>1376298</v>
      </c>
      <c r="Z106" s="13">
        <f t="shared" si="13"/>
        <v>0</v>
      </c>
      <c r="AA106" s="13">
        <f t="shared" si="14"/>
        <v>0</v>
      </c>
      <c r="AB106" s="13">
        <f t="shared" si="15"/>
        <v>0</v>
      </c>
      <c r="AC106" s="13">
        <f t="shared" si="16"/>
        <v>0</v>
      </c>
      <c r="AD106" s="13">
        <f t="shared" si="17"/>
        <v>0</v>
      </c>
      <c r="AE106" s="13">
        <f t="shared" si="18"/>
        <v>0</v>
      </c>
      <c r="AF106" s="13">
        <f t="shared" si="19"/>
        <v>0</v>
      </c>
      <c r="AG106" s="13">
        <f t="shared" si="20"/>
        <v>0</v>
      </c>
      <c r="AH106" s="13">
        <f t="shared" si="21"/>
        <v>1.0676601579075746E-3</v>
      </c>
      <c r="AI106" s="13">
        <f t="shared" si="22"/>
        <v>7.7352555975547868E-3</v>
      </c>
      <c r="AJ106" s="13">
        <f t="shared" si="23"/>
        <v>2.3178119854857016E-4</v>
      </c>
    </row>
    <row r="107" spans="1:36" x14ac:dyDescent="0.25">
      <c r="A107" t="s">
        <v>50</v>
      </c>
      <c r="B107" t="str">
        <f t="shared" si="12"/>
        <v>Hawaii, 2014</v>
      </c>
      <c r="C107">
        <v>2014</v>
      </c>
      <c r="D107" s="10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62</v>
      </c>
      <c r="M107" s="11">
        <v>224</v>
      </c>
      <c r="N107" s="12">
        <v>286</v>
      </c>
      <c r="O107" s="10">
        <v>89518.225999999995</v>
      </c>
      <c r="P107" s="11">
        <v>168002.12400000001</v>
      </c>
      <c r="Q107" s="11">
        <v>186077.82</v>
      </c>
      <c r="R107" s="11">
        <v>199121.4</v>
      </c>
      <c r="S107" s="11">
        <v>174280.28600000002</v>
      </c>
      <c r="T107" s="11">
        <v>184341.89499999999</v>
      </c>
      <c r="U107" s="11">
        <v>177204.234</v>
      </c>
      <c r="V107" s="11">
        <v>112912.48300000001</v>
      </c>
      <c r="W107" s="11">
        <v>64472.092000000004</v>
      </c>
      <c r="X107" s="11">
        <v>35489.490000000005</v>
      </c>
      <c r="Y107" s="12">
        <v>1391072</v>
      </c>
      <c r="Z107" s="13">
        <f t="shared" si="13"/>
        <v>0</v>
      </c>
      <c r="AA107" s="13">
        <f t="shared" si="14"/>
        <v>0</v>
      </c>
      <c r="AB107" s="13">
        <f t="shared" si="15"/>
        <v>0</v>
      </c>
      <c r="AC107" s="13">
        <f t="shared" si="16"/>
        <v>0</v>
      </c>
      <c r="AD107" s="13">
        <f t="shared" si="17"/>
        <v>0</v>
      </c>
      <c r="AE107" s="13">
        <f t="shared" si="18"/>
        <v>0</v>
      </c>
      <c r="AF107" s="13">
        <f t="shared" si="19"/>
        <v>0</v>
      </c>
      <c r="AG107" s="13">
        <f t="shared" si="20"/>
        <v>0</v>
      </c>
      <c r="AH107" s="13">
        <f t="shared" si="21"/>
        <v>9.6165640165670439E-4</v>
      </c>
      <c r="AI107" s="13">
        <f t="shared" si="22"/>
        <v>6.3117277819433291E-3</v>
      </c>
      <c r="AJ107" s="13">
        <f t="shared" si="23"/>
        <v>2.0559683467139011E-4</v>
      </c>
    </row>
    <row r="108" spans="1:36" x14ac:dyDescent="0.25">
      <c r="A108" t="s">
        <v>50</v>
      </c>
      <c r="B108" t="str">
        <f t="shared" si="12"/>
        <v>Hawaii, 2015</v>
      </c>
      <c r="C108">
        <v>2015</v>
      </c>
      <c r="D108" s="10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79</v>
      </c>
      <c r="M108" s="11">
        <v>326</v>
      </c>
      <c r="N108" s="12">
        <v>405</v>
      </c>
      <c r="O108" s="10">
        <v>91491.915999999997</v>
      </c>
      <c r="P108" s="11">
        <v>168365.158</v>
      </c>
      <c r="Q108" s="11">
        <v>184446.451</v>
      </c>
      <c r="R108" s="11">
        <v>204911.74500000002</v>
      </c>
      <c r="S108" s="11">
        <v>175432.212</v>
      </c>
      <c r="T108" s="11">
        <v>181558.92700000003</v>
      </c>
      <c r="U108" s="11">
        <v>179121.21399999998</v>
      </c>
      <c r="V108" s="11">
        <v>119782.58900000001</v>
      </c>
      <c r="W108" s="11">
        <v>63347.563999999998</v>
      </c>
      <c r="X108" s="11">
        <v>36780.498999999996</v>
      </c>
      <c r="Y108" s="12">
        <v>1406214</v>
      </c>
      <c r="Z108" s="13">
        <f t="shared" si="13"/>
        <v>0</v>
      </c>
      <c r="AA108" s="13">
        <f t="shared" si="14"/>
        <v>0</v>
      </c>
      <c r="AB108" s="13">
        <f t="shared" si="15"/>
        <v>0</v>
      </c>
      <c r="AC108" s="13">
        <f t="shared" si="16"/>
        <v>0</v>
      </c>
      <c r="AD108" s="13">
        <f t="shared" si="17"/>
        <v>0</v>
      </c>
      <c r="AE108" s="13">
        <f t="shared" si="18"/>
        <v>0</v>
      </c>
      <c r="AF108" s="13">
        <f t="shared" si="19"/>
        <v>0</v>
      </c>
      <c r="AG108" s="13">
        <f t="shared" si="20"/>
        <v>0</v>
      </c>
      <c r="AH108" s="13">
        <f t="shared" si="21"/>
        <v>1.2470882068961642E-3</v>
      </c>
      <c r="AI108" s="13">
        <f t="shared" si="22"/>
        <v>8.8633925276543971E-3</v>
      </c>
      <c r="AJ108" s="13">
        <f t="shared" si="23"/>
        <v>2.8800737298874851E-4</v>
      </c>
    </row>
    <row r="109" spans="1:36" x14ac:dyDescent="0.25">
      <c r="A109" t="s">
        <v>50</v>
      </c>
      <c r="B109" t="str">
        <f t="shared" si="12"/>
        <v>Hawaii, 2016</v>
      </c>
      <c r="C109">
        <v>2016</v>
      </c>
      <c r="D109" s="10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45</v>
      </c>
      <c r="M109" s="11">
        <v>303</v>
      </c>
      <c r="N109" s="12">
        <v>348</v>
      </c>
      <c r="O109" s="10">
        <v>92158.558000000019</v>
      </c>
      <c r="P109" s="11">
        <v>167987.815</v>
      </c>
      <c r="Q109" s="11">
        <v>180209.18800000002</v>
      </c>
      <c r="R109" s="11">
        <v>203187.95700000002</v>
      </c>
      <c r="S109" s="11">
        <v>176254.22399999999</v>
      </c>
      <c r="T109" s="11">
        <v>181785.24800000002</v>
      </c>
      <c r="U109" s="11">
        <v>184036.68399999998</v>
      </c>
      <c r="V109" s="11">
        <v>126288.821</v>
      </c>
      <c r="W109" s="11">
        <v>63877.966999999997</v>
      </c>
      <c r="X109" s="11">
        <v>37988.300000000003</v>
      </c>
      <c r="Y109" s="12">
        <v>1413673</v>
      </c>
      <c r="Z109" s="13">
        <f t="shared" si="13"/>
        <v>0</v>
      </c>
      <c r="AA109" s="13">
        <f t="shared" si="14"/>
        <v>0</v>
      </c>
      <c r="AB109" s="13">
        <f t="shared" si="15"/>
        <v>0</v>
      </c>
      <c r="AC109" s="13">
        <f t="shared" si="16"/>
        <v>0</v>
      </c>
      <c r="AD109" s="13">
        <f t="shared" si="17"/>
        <v>0</v>
      </c>
      <c r="AE109" s="13">
        <f t="shared" si="18"/>
        <v>0</v>
      </c>
      <c r="AF109" s="13">
        <f t="shared" si="19"/>
        <v>0</v>
      </c>
      <c r="AG109" s="13">
        <f t="shared" si="20"/>
        <v>0</v>
      </c>
      <c r="AH109" s="13">
        <f t="shared" si="21"/>
        <v>7.044682558541665E-4</v>
      </c>
      <c r="AI109" s="13">
        <f t="shared" si="22"/>
        <v>7.9761400220594234E-3</v>
      </c>
      <c r="AJ109" s="13">
        <f t="shared" si="23"/>
        <v>2.4616725367181802E-4</v>
      </c>
    </row>
    <row r="110" spans="1:36" x14ac:dyDescent="0.25">
      <c r="A110" t="s">
        <v>50</v>
      </c>
      <c r="B110" t="str">
        <f t="shared" si="12"/>
        <v>Hawaii, 2017</v>
      </c>
      <c r="C110">
        <v>2017</v>
      </c>
      <c r="D110" s="10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76</v>
      </c>
      <c r="M110" s="11">
        <v>382</v>
      </c>
      <c r="N110" s="12">
        <v>458</v>
      </c>
      <c r="O110" s="10">
        <v>91415</v>
      </c>
      <c r="P110" s="11">
        <v>168645</v>
      </c>
      <c r="Q110" s="11">
        <v>177281</v>
      </c>
      <c r="R110" s="11">
        <v>205399</v>
      </c>
      <c r="S110" s="11">
        <v>177405</v>
      </c>
      <c r="T110" s="11">
        <v>179754</v>
      </c>
      <c r="U110" s="11">
        <v>183615</v>
      </c>
      <c r="V110" s="11">
        <v>133688</v>
      </c>
      <c r="W110" s="11">
        <v>66594</v>
      </c>
      <c r="X110" s="11">
        <v>37850</v>
      </c>
      <c r="Y110" s="12">
        <v>1421646</v>
      </c>
      <c r="Z110" s="13">
        <f t="shared" si="13"/>
        <v>0</v>
      </c>
      <c r="AA110" s="13">
        <f t="shared" si="14"/>
        <v>0</v>
      </c>
      <c r="AB110" s="13">
        <f t="shared" si="15"/>
        <v>0</v>
      </c>
      <c r="AC110" s="13">
        <f t="shared" si="16"/>
        <v>0</v>
      </c>
      <c r="AD110" s="13">
        <f t="shared" si="17"/>
        <v>0</v>
      </c>
      <c r="AE110" s="13">
        <f t="shared" si="18"/>
        <v>0</v>
      </c>
      <c r="AF110" s="13">
        <f t="shared" si="19"/>
        <v>0</v>
      </c>
      <c r="AG110" s="13">
        <f t="shared" si="20"/>
        <v>0</v>
      </c>
      <c r="AH110" s="13">
        <f t="shared" si="21"/>
        <v>1.1412439559119441E-3</v>
      </c>
      <c r="AI110" s="13">
        <f t="shared" si="22"/>
        <v>1.0092470277410831E-2</v>
      </c>
      <c r="AJ110" s="13">
        <f t="shared" si="23"/>
        <v>3.2216177585699959E-4</v>
      </c>
    </row>
    <row r="111" spans="1:36" x14ac:dyDescent="0.25">
      <c r="A111" t="s">
        <v>51</v>
      </c>
      <c r="B111" t="str">
        <f t="shared" si="12"/>
        <v>Idaho, 2009</v>
      </c>
      <c r="C111">
        <v>2009</v>
      </c>
      <c r="D111" s="10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10</v>
      </c>
      <c r="N111" s="12">
        <v>10</v>
      </c>
      <c r="O111" s="10">
        <v>118308.21899999997</v>
      </c>
      <c r="P111" s="11">
        <v>219654.72200000001</v>
      </c>
      <c r="Q111" s="11">
        <v>226820.766</v>
      </c>
      <c r="R111" s="11">
        <v>198791.48700000002</v>
      </c>
      <c r="S111" s="11">
        <v>190729.63400000002</v>
      </c>
      <c r="T111" s="11">
        <v>201623.93400000004</v>
      </c>
      <c r="U111" s="11">
        <v>158520.40900000001</v>
      </c>
      <c r="V111" s="11">
        <v>93117.267000000007</v>
      </c>
      <c r="W111" s="11">
        <v>57869.106</v>
      </c>
      <c r="X111" s="11">
        <v>23393.019999999997</v>
      </c>
      <c r="Y111" s="12">
        <v>1488444</v>
      </c>
      <c r="Z111" s="13">
        <f t="shared" si="13"/>
        <v>0</v>
      </c>
      <c r="AA111" s="13">
        <f t="shared" si="14"/>
        <v>0</v>
      </c>
      <c r="AB111" s="13">
        <f t="shared" si="15"/>
        <v>0</v>
      </c>
      <c r="AC111" s="13">
        <f t="shared" si="16"/>
        <v>0</v>
      </c>
      <c r="AD111" s="13">
        <f t="shared" si="17"/>
        <v>0</v>
      </c>
      <c r="AE111" s="13">
        <f t="shared" si="18"/>
        <v>0</v>
      </c>
      <c r="AF111" s="13">
        <f t="shared" si="19"/>
        <v>0</v>
      </c>
      <c r="AG111" s="13">
        <f t="shared" si="20"/>
        <v>0</v>
      </c>
      <c r="AH111" s="13">
        <f t="shared" si="21"/>
        <v>0</v>
      </c>
      <c r="AI111" s="13">
        <f t="shared" si="22"/>
        <v>4.2747794000090632E-4</v>
      </c>
      <c r="AJ111" s="13">
        <f t="shared" si="23"/>
        <v>6.7184254160720857E-6</v>
      </c>
    </row>
    <row r="112" spans="1:36" x14ac:dyDescent="0.25">
      <c r="A112" t="s">
        <v>51</v>
      </c>
      <c r="B112" t="str">
        <f t="shared" si="12"/>
        <v>Idaho, 2010</v>
      </c>
      <c r="C112">
        <v>2010</v>
      </c>
      <c r="D112" s="10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10</v>
      </c>
      <c r="M112" s="11">
        <v>68</v>
      </c>
      <c r="N112" s="12">
        <v>78</v>
      </c>
      <c r="O112" s="10">
        <v>117531.72699999997</v>
      </c>
      <c r="P112" s="11">
        <v>226985.93000000002</v>
      </c>
      <c r="Q112" s="11">
        <v>221152.67500000005</v>
      </c>
      <c r="R112" s="11">
        <v>198668.288</v>
      </c>
      <c r="S112" s="11">
        <v>189624.174</v>
      </c>
      <c r="T112" s="11">
        <v>203261.52399999998</v>
      </c>
      <c r="U112" s="11">
        <v>165030.50300000006</v>
      </c>
      <c r="V112" s="11">
        <v>97975.626999999979</v>
      </c>
      <c r="W112" s="11">
        <v>56860.577999999987</v>
      </c>
      <c r="X112" s="11">
        <v>23060.665000000005</v>
      </c>
      <c r="Y112" s="12">
        <v>1500717</v>
      </c>
      <c r="Z112" s="13">
        <f t="shared" si="13"/>
        <v>0</v>
      </c>
      <c r="AA112" s="13">
        <f t="shared" si="14"/>
        <v>0</v>
      </c>
      <c r="AB112" s="13">
        <f t="shared" si="15"/>
        <v>0</v>
      </c>
      <c r="AC112" s="13">
        <f t="shared" si="16"/>
        <v>0</v>
      </c>
      <c r="AD112" s="13">
        <f t="shared" si="17"/>
        <v>0</v>
      </c>
      <c r="AE112" s="13">
        <f t="shared" si="18"/>
        <v>0</v>
      </c>
      <c r="AF112" s="13">
        <f t="shared" si="19"/>
        <v>0</v>
      </c>
      <c r="AG112" s="13">
        <f t="shared" si="20"/>
        <v>0</v>
      </c>
      <c r="AH112" s="13">
        <f t="shared" si="21"/>
        <v>1.7586877150633259E-4</v>
      </c>
      <c r="AI112" s="13">
        <f t="shared" si="22"/>
        <v>2.9487441060351031E-3</v>
      </c>
      <c r="AJ112" s="13">
        <f t="shared" si="23"/>
        <v>5.1975155875491513E-5</v>
      </c>
    </row>
    <row r="113" spans="1:36" x14ac:dyDescent="0.25">
      <c r="A113" t="s">
        <v>51</v>
      </c>
      <c r="B113" t="str">
        <f t="shared" si="12"/>
        <v>Idaho, 2011</v>
      </c>
      <c r="C113">
        <v>2011</v>
      </c>
      <c r="D113" s="10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61</v>
      </c>
      <c r="N113" s="12">
        <v>61</v>
      </c>
      <c r="O113" s="10">
        <v>117179.97399999999</v>
      </c>
      <c r="P113" s="11">
        <v>229639.18600000002</v>
      </c>
      <c r="Q113" s="11">
        <v>221684.26099999994</v>
      </c>
      <c r="R113" s="11">
        <v>202391.58099999995</v>
      </c>
      <c r="S113" s="11">
        <v>189217.48200000002</v>
      </c>
      <c r="T113" s="11">
        <v>204929.89499999993</v>
      </c>
      <c r="U113" s="11">
        <v>173301.23200000002</v>
      </c>
      <c r="V113" s="11">
        <v>104832.67700000003</v>
      </c>
      <c r="W113" s="11">
        <v>60059.777999999998</v>
      </c>
      <c r="X113" s="11">
        <v>24388.022999999997</v>
      </c>
      <c r="Y113" s="12">
        <v>1527676</v>
      </c>
      <c r="Z113" s="13">
        <f t="shared" si="13"/>
        <v>0</v>
      </c>
      <c r="AA113" s="13">
        <f t="shared" si="14"/>
        <v>0</v>
      </c>
      <c r="AB113" s="13">
        <f t="shared" si="15"/>
        <v>0</v>
      </c>
      <c r="AC113" s="13">
        <f t="shared" si="16"/>
        <v>0</v>
      </c>
      <c r="AD113" s="13">
        <f t="shared" si="17"/>
        <v>0</v>
      </c>
      <c r="AE113" s="13">
        <f t="shared" si="18"/>
        <v>0</v>
      </c>
      <c r="AF113" s="13">
        <f t="shared" si="19"/>
        <v>0</v>
      </c>
      <c r="AG113" s="13">
        <f t="shared" si="20"/>
        <v>0</v>
      </c>
      <c r="AH113" s="13">
        <f t="shared" si="21"/>
        <v>0</v>
      </c>
      <c r="AI113" s="13">
        <f t="shared" si="22"/>
        <v>2.5012277542956233E-3</v>
      </c>
      <c r="AJ113" s="13">
        <f t="shared" si="23"/>
        <v>3.9929932786795108E-5</v>
      </c>
    </row>
    <row r="114" spans="1:36" x14ac:dyDescent="0.25">
      <c r="A114" t="s">
        <v>51</v>
      </c>
      <c r="B114" t="str">
        <f t="shared" si="12"/>
        <v>Idaho, 2012</v>
      </c>
      <c r="C114">
        <v>2012</v>
      </c>
      <c r="D114" s="10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46</v>
      </c>
      <c r="N114" s="12">
        <v>46</v>
      </c>
      <c r="O114" s="10">
        <v>117812.431</v>
      </c>
      <c r="P114" s="11">
        <v>232266.212</v>
      </c>
      <c r="Q114" s="11">
        <v>222793.74499999997</v>
      </c>
      <c r="R114" s="11">
        <v>205098.25399999993</v>
      </c>
      <c r="S114" s="11">
        <v>188371.77200000003</v>
      </c>
      <c r="T114" s="11">
        <v>202527.397</v>
      </c>
      <c r="U114" s="11">
        <v>176644.93600000005</v>
      </c>
      <c r="V114" s="11">
        <v>108499.50699999998</v>
      </c>
      <c r="W114" s="11">
        <v>59568.392000000007</v>
      </c>
      <c r="X114" s="11">
        <v>23997.508999999998</v>
      </c>
      <c r="Y114" s="12">
        <v>1536377</v>
      </c>
      <c r="Z114" s="13">
        <f t="shared" si="13"/>
        <v>0</v>
      </c>
      <c r="AA114" s="13">
        <f t="shared" si="14"/>
        <v>0</v>
      </c>
      <c r="AB114" s="13">
        <f t="shared" si="15"/>
        <v>0</v>
      </c>
      <c r="AC114" s="13">
        <f t="shared" si="16"/>
        <v>0</v>
      </c>
      <c r="AD114" s="13">
        <f t="shared" si="17"/>
        <v>0</v>
      </c>
      <c r="AE114" s="13">
        <f t="shared" si="18"/>
        <v>0</v>
      </c>
      <c r="AF114" s="13">
        <f t="shared" si="19"/>
        <v>0</v>
      </c>
      <c r="AG114" s="13">
        <f t="shared" si="20"/>
        <v>0</v>
      </c>
      <c r="AH114" s="13">
        <f t="shared" si="21"/>
        <v>0</v>
      </c>
      <c r="AI114" s="13">
        <f t="shared" si="22"/>
        <v>1.9168656213442823E-3</v>
      </c>
      <c r="AJ114" s="13">
        <f t="shared" si="23"/>
        <v>2.994056797257444E-5</v>
      </c>
    </row>
    <row r="115" spans="1:36" x14ac:dyDescent="0.25">
      <c r="A115" t="s">
        <v>51</v>
      </c>
      <c r="B115" t="str">
        <f t="shared" si="12"/>
        <v>Idaho, 2013</v>
      </c>
      <c r="C115">
        <v>2013</v>
      </c>
      <c r="D115" s="10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12</v>
      </c>
      <c r="M115" s="11">
        <v>94</v>
      </c>
      <c r="N115" s="12">
        <v>106</v>
      </c>
      <c r="O115" s="10">
        <v>114506.65000000001</v>
      </c>
      <c r="P115" s="11">
        <v>232327.62400000004</v>
      </c>
      <c r="Q115" s="11">
        <v>220126.48100000003</v>
      </c>
      <c r="R115" s="11">
        <v>206252.51100000003</v>
      </c>
      <c r="S115" s="11">
        <v>190127.43799999997</v>
      </c>
      <c r="T115" s="11">
        <v>201755.08000000002</v>
      </c>
      <c r="U115" s="11">
        <v>183513.65299999999</v>
      </c>
      <c r="V115" s="11">
        <v>114798.38699999999</v>
      </c>
      <c r="W115" s="11">
        <v>60846.18299999999</v>
      </c>
      <c r="X115" s="11">
        <v>24666.833000000002</v>
      </c>
      <c r="Y115" s="12">
        <v>1548501</v>
      </c>
      <c r="Z115" s="13">
        <f t="shared" si="13"/>
        <v>0</v>
      </c>
      <c r="AA115" s="13">
        <f t="shared" si="14"/>
        <v>0</v>
      </c>
      <c r="AB115" s="13">
        <f t="shared" si="15"/>
        <v>0</v>
      </c>
      <c r="AC115" s="13">
        <f t="shared" si="16"/>
        <v>0</v>
      </c>
      <c r="AD115" s="13">
        <f t="shared" si="17"/>
        <v>0</v>
      </c>
      <c r="AE115" s="13">
        <f t="shared" si="18"/>
        <v>0</v>
      </c>
      <c r="AF115" s="13">
        <f t="shared" si="19"/>
        <v>0</v>
      </c>
      <c r="AG115" s="13">
        <f t="shared" si="20"/>
        <v>0</v>
      </c>
      <c r="AH115" s="13">
        <f t="shared" si="21"/>
        <v>1.9721861599765431E-4</v>
      </c>
      <c r="AI115" s="13">
        <f t="shared" si="22"/>
        <v>3.8107851137598407E-3</v>
      </c>
      <c r="AJ115" s="13">
        <f t="shared" si="23"/>
        <v>6.8453297737618512E-5</v>
      </c>
    </row>
    <row r="116" spans="1:36" x14ac:dyDescent="0.25">
      <c r="A116" t="s">
        <v>51</v>
      </c>
      <c r="B116" t="str">
        <f t="shared" si="12"/>
        <v>Idaho, 2014</v>
      </c>
      <c r="C116">
        <v>2014</v>
      </c>
      <c r="D116" s="10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56</v>
      </c>
      <c r="N116" s="12">
        <v>56</v>
      </c>
      <c r="O116" s="10">
        <v>101824.107</v>
      </c>
      <c r="P116" s="11">
        <v>215064.48600000003</v>
      </c>
      <c r="Q116" s="11">
        <v>196346.09499999997</v>
      </c>
      <c r="R116" s="11">
        <v>192699.78999999992</v>
      </c>
      <c r="S116" s="11">
        <v>180519.70100000003</v>
      </c>
      <c r="T116" s="11">
        <v>187041.72100000002</v>
      </c>
      <c r="U116" s="11">
        <v>174870.52900000001</v>
      </c>
      <c r="V116" s="11">
        <v>113223.48999999999</v>
      </c>
      <c r="W116" s="11">
        <v>58975.053</v>
      </c>
      <c r="X116" s="11">
        <v>23106.078000000001</v>
      </c>
      <c r="Y116" s="12">
        <v>1444261</v>
      </c>
      <c r="Z116" s="13">
        <f t="shared" si="13"/>
        <v>0</v>
      </c>
      <c r="AA116" s="13">
        <f t="shared" si="14"/>
        <v>0</v>
      </c>
      <c r="AB116" s="13">
        <f t="shared" si="15"/>
        <v>0</v>
      </c>
      <c r="AC116" s="13">
        <f t="shared" si="16"/>
        <v>0</v>
      </c>
      <c r="AD116" s="13">
        <f t="shared" si="17"/>
        <v>0</v>
      </c>
      <c r="AE116" s="13">
        <f t="shared" si="18"/>
        <v>0</v>
      </c>
      <c r="AF116" s="13">
        <f t="shared" si="19"/>
        <v>0</v>
      </c>
      <c r="AG116" s="13">
        <f t="shared" si="20"/>
        <v>0</v>
      </c>
      <c r="AH116" s="13">
        <f t="shared" si="21"/>
        <v>0</v>
      </c>
      <c r="AI116" s="13">
        <f t="shared" si="22"/>
        <v>2.4236047329191913E-3</v>
      </c>
      <c r="AJ116" s="13">
        <f t="shared" si="23"/>
        <v>3.8774155086926806E-5</v>
      </c>
    </row>
    <row r="117" spans="1:36" x14ac:dyDescent="0.25">
      <c r="A117" t="s">
        <v>51</v>
      </c>
      <c r="B117" t="str">
        <f t="shared" si="12"/>
        <v>Idaho, 2015</v>
      </c>
      <c r="C117">
        <v>2015</v>
      </c>
      <c r="D117" s="10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13</v>
      </c>
      <c r="M117" s="11">
        <v>69</v>
      </c>
      <c r="N117" s="12">
        <v>82</v>
      </c>
      <c r="O117" s="10">
        <v>104119.02000000003</v>
      </c>
      <c r="P117" s="11">
        <v>219056.80500000005</v>
      </c>
      <c r="Q117" s="11">
        <v>209009.62499999994</v>
      </c>
      <c r="R117" s="11">
        <v>198346.38200000004</v>
      </c>
      <c r="S117" s="11">
        <v>184144.76100000006</v>
      </c>
      <c r="T117" s="11">
        <v>186386.87899999996</v>
      </c>
      <c r="U117" s="11">
        <v>175532.552</v>
      </c>
      <c r="V117" s="11">
        <v>113707.28799999999</v>
      </c>
      <c r="W117" s="11">
        <v>58388.153000000006</v>
      </c>
      <c r="X117" s="11">
        <v>23978.047999999999</v>
      </c>
      <c r="Y117" s="12">
        <v>1473057</v>
      </c>
      <c r="Z117" s="13">
        <f t="shared" si="13"/>
        <v>0</v>
      </c>
      <c r="AA117" s="13">
        <f t="shared" si="14"/>
        <v>0</v>
      </c>
      <c r="AB117" s="13">
        <f t="shared" si="15"/>
        <v>0</v>
      </c>
      <c r="AC117" s="13">
        <f t="shared" si="16"/>
        <v>0</v>
      </c>
      <c r="AD117" s="13">
        <f t="shared" si="17"/>
        <v>0</v>
      </c>
      <c r="AE117" s="13">
        <f t="shared" si="18"/>
        <v>0</v>
      </c>
      <c r="AF117" s="13">
        <f t="shared" si="19"/>
        <v>0</v>
      </c>
      <c r="AG117" s="13">
        <f t="shared" si="20"/>
        <v>0</v>
      </c>
      <c r="AH117" s="13">
        <f t="shared" si="21"/>
        <v>2.226479059887371E-4</v>
      </c>
      <c r="AI117" s="13">
        <f t="shared" si="22"/>
        <v>2.8776320741371441E-3</v>
      </c>
      <c r="AJ117" s="13">
        <f t="shared" si="23"/>
        <v>5.5666549223825014E-5</v>
      </c>
    </row>
    <row r="118" spans="1:36" x14ac:dyDescent="0.25">
      <c r="A118" t="s">
        <v>51</v>
      </c>
      <c r="B118" t="str">
        <f t="shared" si="12"/>
        <v>Idaho, 2016</v>
      </c>
      <c r="C118">
        <v>2016</v>
      </c>
      <c r="D118" s="10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42</v>
      </c>
      <c r="N118" s="12">
        <v>42</v>
      </c>
      <c r="O118" s="10">
        <v>103205.98700000001</v>
      </c>
      <c r="P118" s="11">
        <v>222182.10899999997</v>
      </c>
      <c r="Q118" s="11">
        <v>209291.58100000001</v>
      </c>
      <c r="R118" s="11">
        <v>197818.402</v>
      </c>
      <c r="S118" s="11">
        <v>183991.49599999998</v>
      </c>
      <c r="T118" s="11">
        <v>183502.603</v>
      </c>
      <c r="U118" s="11">
        <v>182073.25399999999</v>
      </c>
      <c r="V118" s="11">
        <v>126987.90700000001</v>
      </c>
      <c r="W118" s="11">
        <v>62145.650999999983</v>
      </c>
      <c r="X118" s="11">
        <v>24230.867000000002</v>
      </c>
      <c r="Y118" s="12">
        <v>1496560</v>
      </c>
      <c r="Z118" s="13">
        <f t="shared" si="13"/>
        <v>0</v>
      </c>
      <c r="AA118" s="13">
        <f t="shared" si="14"/>
        <v>0</v>
      </c>
      <c r="AB118" s="13">
        <f t="shared" si="15"/>
        <v>0</v>
      </c>
      <c r="AC118" s="13">
        <f t="shared" si="16"/>
        <v>0</v>
      </c>
      <c r="AD118" s="13">
        <f t="shared" si="17"/>
        <v>0</v>
      </c>
      <c r="AE118" s="13">
        <f t="shared" si="18"/>
        <v>0</v>
      </c>
      <c r="AF118" s="13">
        <f t="shared" si="19"/>
        <v>0</v>
      </c>
      <c r="AG118" s="13">
        <f t="shared" si="20"/>
        <v>0</v>
      </c>
      <c r="AH118" s="13">
        <f t="shared" si="21"/>
        <v>0</v>
      </c>
      <c r="AI118" s="13">
        <f t="shared" si="22"/>
        <v>1.7333263394991188E-3</v>
      </c>
      <c r="AJ118" s="13">
        <f t="shared" si="23"/>
        <v>2.8064360934409579E-5</v>
      </c>
    </row>
    <row r="119" spans="1:36" x14ac:dyDescent="0.25">
      <c r="A119" t="s">
        <v>51</v>
      </c>
      <c r="B119" t="str">
        <f t="shared" si="12"/>
        <v>Idaho, 2017</v>
      </c>
      <c r="C119">
        <v>2017</v>
      </c>
      <c r="D119" s="10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26</v>
      </c>
      <c r="M119" s="11">
        <v>79</v>
      </c>
      <c r="N119" s="12">
        <v>105</v>
      </c>
      <c r="O119" s="10">
        <v>99591</v>
      </c>
      <c r="P119" s="11">
        <v>218641</v>
      </c>
      <c r="Q119" s="11">
        <v>201717</v>
      </c>
      <c r="R119" s="11">
        <v>197214</v>
      </c>
      <c r="S119" s="11">
        <v>185399</v>
      </c>
      <c r="T119" s="11">
        <v>180529</v>
      </c>
      <c r="U119" s="11">
        <v>179452</v>
      </c>
      <c r="V119" s="11">
        <v>128573</v>
      </c>
      <c r="W119" s="11">
        <v>61426</v>
      </c>
      <c r="X119" s="11">
        <v>24074</v>
      </c>
      <c r="Y119" s="12">
        <v>1476616</v>
      </c>
      <c r="Z119" s="13">
        <f t="shared" si="13"/>
        <v>0</v>
      </c>
      <c r="AA119" s="13">
        <f t="shared" si="14"/>
        <v>0</v>
      </c>
      <c r="AB119" s="13">
        <f t="shared" si="15"/>
        <v>0</v>
      </c>
      <c r="AC119" s="13">
        <f t="shared" si="16"/>
        <v>0</v>
      </c>
      <c r="AD119" s="13">
        <f t="shared" si="17"/>
        <v>0</v>
      </c>
      <c r="AE119" s="13">
        <f t="shared" si="18"/>
        <v>0</v>
      </c>
      <c r="AF119" s="13">
        <f t="shared" si="19"/>
        <v>0</v>
      </c>
      <c r="AG119" s="13">
        <f t="shared" si="20"/>
        <v>0</v>
      </c>
      <c r="AH119" s="13">
        <f t="shared" si="21"/>
        <v>4.2327353238042522E-4</v>
      </c>
      <c r="AI119" s="13">
        <f t="shared" si="22"/>
        <v>3.2815485586109496E-3</v>
      </c>
      <c r="AJ119" s="13">
        <f t="shared" si="23"/>
        <v>7.110853464949587E-5</v>
      </c>
    </row>
    <row r="120" spans="1:36" x14ac:dyDescent="0.25">
      <c r="A120" t="s">
        <v>52</v>
      </c>
      <c r="B120" t="str">
        <f t="shared" si="12"/>
        <v>Illinois, 2009</v>
      </c>
      <c r="C120">
        <v>2009</v>
      </c>
      <c r="D120" s="10">
        <v>0</v>
      </c>
      <c r="E120" s="11">
        <v>0</v>
      </c>
      <c r="F120" s="11">
        <v>0</v>
      </c>
      <c r="G120" s="11">
        <v>0</v>
      </c>
      <c r="H120" s="11">
        <v>22</v>
      </c>
      <c r="I120" s="11">
        <v>67</v>
      </c>
      <c r="J120" s="11">
        <v>173</v>
      </c>
      <c r="K120" s="11">
        <v>263</v>
      </c>
      <c r="L120" s="11">
        <v>589</v>
      </c>
      <c r="M120" s="11">
        <v>1154</v>
      </c>
      <c r="N120" s="12">
        <v>2268</v>
      </c>
      <c r="O120" s="10">
        <v>892111.46400000039</v>
      </c>
      <c r="P120" s="11">
        <v>1754655.149</v>
      </c>
      <c r="Q120" s="11">
        <v>1830364.5140000002</v>
      </c>
      <c r="R120" s="11">
        <v>1758476.6700000004</v>
      </c>
      <c r="S120" s="11">
        <v>1816055.4360000002</v>
      </c>
      <c r="T120" s="11">
        <v>1851699.4280000005</v>
      </c>
      <c r="U120" s="11">
        <v>1329711.6629999997</v>
      </c>
      <c r="V120" s="11">
        <v>796071.0070000001</v>
      </c>
      <c r="W120" s="11">
        <v>534055.47799999977</v>
      </c>
      <c r="X120" s="11">
        <v>221032.01100000003</v>
      </c>
      <c r="Y120" s="12">
        <v>12785043</v>
      </c>
      <c r="Z120" s="13">
        <f t="shared" si="13"/>
        <v>0</v>
      </c>
      <c r="AA120" s="13">
        <f t="shared" si="14"/>
        <v>0</v>
      </c>
      <c r="AB120" s="13">
        <f t="shared" si="15"/>
        <v>0</v>
      </c>
      <c r="AC120" s="13">
        <f t="shared" si="16"/>
        <v>0</v>
      </c>
      <c r="AD120" s="13">
        <f t="shared" si="17"/>
        <v>1.2114167642622555E-5</v>
      </c>
      <c r="AE120" s="13">
        <f t="shared" si="18"/>
        <v>3.6182978180409082E-5</v>
      </c>
      <c r="AF120" s="13">
        <f t="shared" si="19"/>
        <v>1.3010339370092449E-4</v>
      </c>
      <c r="AG120" s="13">
        <f t="shared" si="20"/>
        <v>3.3037253924259546E-4</v>
      </c>
      <c r="AH120" s="13">
        <f t="shared" si="21"/>
        <v>1.102881674776118E-3</v>
      </c>
      <c r="AI120" s="13">
        <f t="shared" si="22"/>
        <v>5.2209632205717019E-3</v>
      </c>
      <c r="AJ120" s="13">
        <f t="shared" si="23"/>
        <v>1.7739478858225192E-4</v>
      </c>
    </row>
    <row r="121" spans="1:36" x14ac:dyDescent="0.25">
      <c r="A121" t="s">
        <v>52</v>
      </c>
      <c r="B121" t="str">
        <f t="shared" si="12"/>
        <v>Illinois, 2010</v>
      </c>
      <c r="C121">
        <v>2010</v>
      </c>
      <c r="D121" s="10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20</v>
      </c>
      <c r="J121" s="11">
        <v>148</v>
      </c>
      <c r="K121" s="11">
        <v>247</v>
      </c>
      <c r="L121" s="11">
        <v>597</v>
      </c>
      <c r="M121" s="11">
        <v>1068</v>
      </c>
      <c r="N121" s="12">
        <v>2080</v>
      </c>
      <c r="O121" s="10">
        <v>844430.41999999981</v>
      </c>
      <c r="P121" s="11">
        <v>1740909.3789999997</v>
      </c>
      <c r="Q121" s="11">
        <v>1802923.1359999995</v>
      </c>
      <c r="R121" s="11">
        <v>1752281.8850000005</v>
      </c>
      <c r="S121" s="11">
        <v>1773524.8270000003</v>
      </c>
      <c r="T121" s="11">
        <v>1847470.7700000005</v>
      </c>
      <c r="U121" s="11">
        <v>1384736.9150000003</v>
      </c>
      <c r="V121" s="11">
        <v>807045.62500000047</v>
      </c>
      <c r="W121" s="11">
        <v>523224.81300000002</v>
      </c>
      <c r="X121" s="11">
        <v>224392.30999999988</v>
      </c>
      <c r="Y121" s="12">
        <v>12697753</v>
      </c>
      <c r="Z121" s="13">
        <f t="shared" si="13"/>
        <v>0</v>
      </c>
      <c r="AA121" s="13">
        <f t="shared" si="14"/>
        <v>0</v>
      </c>
      <c r="AB121" s="13">
        <f t="shared" si="15"/>
        <v>0</v>
      </c>
      <c r="AC121" s="13">
        <f t="shared" si="16"/>
        <v>0</v>
      </c>
      <c r="AD121" s="13">
        <f t="shared" si="17"/>
        <v>0</v>
      </c>
      <c r="AE121" s="13">
        <f t="shared" si="18"/>
        <v>1.0825611059600144E-5</v>
      </c>
      <c r="AF121" s="13">
        <f t="shared" si="19"/>
        <v>1.0687950786666214E-4</v>
      </c>
      <c r="AG121" s="13">
        <f t="shared" si="20"/>
        <v>3.0605456785668078E-4</v>
      </c>
      <c r="AH121" s="13">
        <f t="shared" si="21"/>
        <v>1.1410009333788992E-3</v>
      </c>
      <c r="AI121" s="13">
        <f t="shared" si="22"/>
        <v>4.7595213935807358E-3</v>
      </c>
      <c r="AJ121" s="13">
        <f t="shared" si="23"/>
        <v>1.6380851005685809E-4</v>
      </c>
    </row>
    <row r="122" spans="1:36" x14ac:dyDescent="0.25">
      <c r="A122" t="s">
        <v>52</v>
      </c>
      <c r="B122" t="str">
        <f t="shared" si="12"/>
        <v>Illinois, 2011</v>
      </c>
      <c r="C122">
        <v>2011</v>
      </c>
      <c r="D122" s="10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41</v>
      </c>
      <c r="J122" s="11">
        <v>201</v>
      </c>
      <c r="K122" s="11">
        <v>256</v>
      </c>
      <c r="L122" s="11">
        <v>625</v>
      </c>
      <c r="M122" s="11">
        <v>1168</v>
      </c>
      <c r="N122" s="12">
        <v>2291</v>
      </c>
      <c r="O122" s="10">
        <v>827501.74500000023</v>
      </c>
      <c r="P122" s="11">
        <v>1716449.8410000005</v>
      </c>
      <c r="Q122" s="11">
        <v>1779423.048</v>
      </c>
      <c r="R122" s="11">
        <v>1742590.7090000003</v>
      </c>
      <c r="S122" s="11">
        <v>1727647.7290000003</v>
      </c>
      <c r="T122" s="11">
        <v>1827616.82</v>
      </c>
      <c r="U122" s="11">
        <v>1408120.3889999995</v>
      </c>
      <c r="V122" s="11">
        <v>817745.02199999965</v>
      </c>
      <c r="W122" s="11">
        <v>517324.07600000012</v>
      </c>
      <c r="X122" s="11">
        <v>224655.02899999998</v>
      </c>
      <c r="Y122" s="12">
        <v>12596826</v>
      </c>
      <c r="Z122" s="13">
        <f t="shared" si="13"/>
        <v>0</v>
      </c>
      <c r="AA122" s="13">
        <f t="shared" si="14"/>
        <v>0</v>
      </c>
      <c r="AB122" s="13">
        <f t="shared" si="15"/>
        <v>0</v>
      </c>
      <c r="AC122" s="13">
        <f t="shared" si="16"/>
        <v>0</v>
      </c>
      <c r="AD122" s="13">
        <f t="shared" si="17"/>
        <v>0</v>
      </c>
      <c r="AE122" s="13">
        <f t="shared" si="18"/>
        <v>2.2433586488878997E-5</v>
      </c>
      <c r="AF122" s="13">
        <f t="shared" si="19"/>
        <v>1.4274347674401869E-4</v>
      </c>
      <c r="AG122" s="13">
        <f t="shared" si="20"/>
        <v>3.1305601760055728E-4</v>
      </c>
      <c r="AH122" s="13">
        <f t="shared" si="21"/>
        <v>1.2081401755598938E-3</v>
      </c>
      <c r="AI122" s="13">
        <f t="shared" si="22"/>
        <v>5.1990823673036942E-3</v>
      </c>
      <c r="AJ122" s="13">
        <f t="shared" si="23"/>
        <v>1.8187121104951359E-4</v>
      </c>
    </row>
    <row r="123" spans="1:36" x14ac:dyDescent="0.25">
      <c r="A123" t="s">
        <v>52</v>
      </c>
      <c r="B123" t="str">
        <f t="shared" si="12"/>
        <v>Illinois, 2012</v>
      </c>
      <c r="C123">
        <v>2012</v>
      </c>
      <c r="D123" s="10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33</v>
      </c>
      <c r="J123" s="11">
        <v>185</v>
      </c>
      <c r="K123" s="11">
        <v>292</v>
      </c>
      <c r="L123" s="11">
        <v>559</v>
      </c>
      <c r="M123" s="11">
        <v>1132</v>
      </c>
      <c r="N123" s="12">
        <v>2201</v>
      </c>
      <c r="O123" s="10">
        <v>826377.38000000024</v>
      </c>
      <c r="P123" s="11">
        <v>1713518.1090000006</v>
      </c>
      <c r="Q123" s="11">
        <v>1784022.7380000004</v>
      </c>
      <c r="R123" s="11">
        <v>1761458.1759999997</v>
      </c>
      <c r="S123" s="11">
        <v>1714650.4849999989</v>
      </c>
      <c r="T123" s="11">
        <v>1834331.2109999997</v>
      </c>
      <c r="U123" s="11">
        <v>1461518.0110000004</v>
      </c>
      <c r="V123" s="11">
        <v>848057.79600000009</v>
      </c>
      <c r="W123" s="11">
        <v>522722.272</v>
      </c>
      <c r="X123" s="11">
        <v>232086.13700000002</v>
      </c>
      <c r="Y123" s="12">
        <v>12694526</v>
      </c>
      <c r="Z123" s="13">
        <f t="shared" si="13"/>
        <v>0</v>
      </c>
      <c r="AA123" s="13">
        <f t="shared" si="14"/>
        <v>0</v>
      </c>
      <c r="AB123" s="13">
        <f t="shared" si="15"/>
        <v>0</v>
      </c>
      <c r="AC123" s="13">
        <f t="shared" si="16"/>
        <v>0</v>
      </c>
      <c r="AD123" s="13">
        <f t="shared" si="17"/>
        <v>0</v>
      </c>
      <c r="AE123" s="13">
        <f t="shared" si="18"/>
        <v>1.7990207985399647E-5</v>
      </c>
      <c r="AF123" s="13">
        <f t="shared" si="19"/>
        <v>1.2658071854579421E-4</v>
      </c>
      <c r="AG123" s="13">
        <f t="shared" si="20"/>
        <v>3.4431615554654955E-4</v>
      </c>
      <c r="AH123" s="13">
        <f t="shared" si="21"/>
        <v>1.069401534893849E-3</v>
      </c>
      <c r="AI123" s="13">
        <f t="shared" si="22"/>
        <v>4.8774994259997524E-3</v>
      </c>
      <c r="AJ123" s="13">
        <f t="shared" si="23"/>
        <v>1.7338181827348259E-4</v>
      </c>
    </row>
    <row r="124" spans="1:36" x14ac:dyDescent="0.25">
      <c r="A124" t="s">
        <v>52</v>
      </c>
      <c r="B124" t="str">
        <f t="shared" si="12"/>
        <v>Illinois, 2013</v>
      </c>
      <c r="C124">
        <v>2013</v>
      </c>
      <c r="D124" s="10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10</v>
      </c>
      <c r="J124" s="11">
        <v>175</v>
      </c>
      <c r="K124" s="11">
        <v>315</v>
      </c>
      <c r="L124" s="11">
        <v>600</v>
      </c>
      <c r="M124" s="11">
        <v>1207</v>
      </c>
      <c r="N124" s="12">
        <v>2307</v>
      </c>
      <c r="O124" s="10">
        <v>807051.41000000015</v>
      </c>
      <c r="P124" s="11">
        <v>1691533.4949999996</v>
      </c>
      <c r="Q124" s="11">
        <v>1759155.0070000007</v>
      </c>
      <c r="R124" s="11">
        <v>1749901.165</v>
      </c>
      <c r="S124" s="11">
        <v>1677480.0219999994</v>
      </c>
      <c r="T124" s="11">
        <v>1801245.551</v>
      </c>
      <c r="U124" s="11">
        <v>1481345.3849999998</v>
      </c>
      <c r="V124" s="11">
        <v>865991.65000000014</v>
      </c>
      <c r="W124" s="11">
        <v>505455.1819999998</v>
      </c>
      <c r="X124" s="11">
        <v>233899.00700000004</v>
      </c>
      <c r="Y124" s="12">
        <v>12579352</v>
      </c>
      <c r="Z124" s="13">
        <f t="shared" si="13"/>
        <v>0</v>
      </c>
      <c r="AA124" s="13">
        <f t="shared" si="14"/>
        <v>0</v>
      </c>
      <c r="AB124" s="13">
        <f t="shared" si="15"/>
        <v>0</v>
      </c>
      <c r="AC124" s="13">
        <f t="shared" si="16"/>
        <v>0</v>
      </c>
      <c r="AD124" s="13">
        <f t="shared" si="17"/>
        <v>0</v>
      </c>
      <c r="AE124" s="13">
        <f t="shared" si="18"/>
        <v>5.5517139206524545E-6</v>
      </c>
      <c r="AF124" s="13">
        <f t="shared" si="19"/>
        <v>1.1813585256486287E-4</v>
      </c>
      <c r="AG124" s="13">
        <f t="shared" si="20"/>
        <v>3.6374484673148977E-4</v>
      </c>
      <c r="AH124" s="13">
        <f t="shared" si="21"/>
        <v>1.1870488647992539E-3</v>
      </c>
      <c r="AI124" s="13">
        <f t="shared" si="22"/>
        <v>5.1603468329388833E-3</v>
      </c>
      <c r="AJ124" s="13">
        <f t="shared" si="23"/>
        <v>1.8339577428153693E-4</v>
      </c>
    </row>
    <row r="125" spans="1:36" x14ac:dyDescent="0.25">
      <c r="A125" t="s">
        <v>52</v>
      </c>
      <c r="B125" t="str">
        <f t="shared" si="12"/>
        <v>Illinois, 2014</v>
      </c>
      <c r="C125">
        <v>2014</v>
      </c>
      <c r="D125" s="10">
        <v>0</v>
      </c>
      <c r="E125" s="11">
        <v>0</v>
      </c>
      <c r="F125" s="11">
        <v>0</v>
      </c>
      <c r="G125" s="11">
        <v>0</v>
      </c>
      <c r="H125" s="11">
        <v>12</v>
      </c>
      <c r="I125" s="11">
        <v>36</v>
      </c>
      <c r="J125" s="11">
        <v>181</v>
      </c>
      <c r="K125" s="11">
        <v>333</v>
      </c>
      <c r="L125" s="11">
        <v>577</v>
      </c>
      <c r="M125" s="11">
        <v>1215</v>
      </c>
      <c r="N125" s="12">
        <v>2354</v>
      </c>
      <c r="O125" s="10">
        <v>792756.65899999975</v>
      </c>
      <c r="P125" s="11">
        <v>1670455.4380000001</v>
      </c>
      <c r="Q125" s="11">
        <v>1752529.1679999991</v>
      </c>
      <c r="R125" s="11">
        <v>1748266.9009999994</v>
      </c>
      <c r="S125" s="11">
        <v>1662763.1559999995</v>
      </c>
      <c r="T125" s="11">
        <v>1774545.2810000004</v>
      </c>
      <c r="U125" s="11">
        <v>1520209.8089999994</v>
      </c>
      <c r="V125" s="11">
        <v>893008.63700000022</v>
      </c>
      <c r="W125" s="11">
        <v>503403.63100000005</v>
      </c>
      <c r="X125" s="11">
        <v>234245.38500000004</v>
      </c>
      <c r="Y125" s="12">
        <v>12557745</v>
      </c>
      <c r="Z125" s="13">
        <f t="shared" si="13"/>
        <v>0</v>
      </c>
      <c r="AA125" s="13">
        <f t="shared" si="14"/>
        <v>0</v>
      </c>
      <c r="AB125" s="13">
        <f t="shared" si="15"/>
        <v>0</v>
      </c>
      <c r="AC125" s="13">
        <f t="shared" si="16"/>
        <v>0</v>
      </c>
      <c r="AD125" s="13">
        <f t="shared" si="17"/>
        <v>7.2169027541286244E-6</v>
      </c>
      <c r="AE125" s="13">
        <f t="shared" si="18"/>
        <v>2.0286887229901007E-5</v>
      </c>
      <c r="AF125" s="13">
        <f t="shared" si="19"/>
        <v>1.19062512903441E-4</v>
      </c>
      <c r="AG125" s="13">
        <f t="shared" si="20"/>
        <v>3.7289672932916987E-4</v>
      </c>
      <c r="AH125" s="13">
        <f t="shared" si="21"/>
        <v>1.1461975330885126E-3</v>
      </c>
      <c r="AI125" s="13">
        <f t="shared" si="22"/>
        <v>5.18686846274474E-3</v>
      </c>
      <c r="AJ125" s="13">
        <f t="shared" si="23"/>
        <v>1.8745403732915424E-4</v>
      </c>
    </row>
    <row r="126" spans="1:36" x14ac:dyDescent="0.25">
      <c r="A126" t="s">
        <v>52</v>
      </c>
      <c r="B126" t="str">
        <f t="shared" si="12"/>
        <v>Illinois, 2015</v>
      </c>
      <c r="C126">
        <v>2015</v>
      </c>
      <c r="D126" s="10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25</v>
      </c>
      <c r="J126" s="11">
        <v>189</v>
      </c>
      <c r="K126" s="11">
        <v>315</v>
      </c>
      <c r="L126" s="11">
        <v>541</v>
      </c>
      <c r="M126" s="11">
        <v>1141</v>
      </c>
      <c r="N126" s="12">
        <v>2211</v>
      </c>
      <c r="O126" s="10">
        <v>781949.47799999989</v>
      </c>
      <c r="P126" s="11">
        <v>1655995.8920000002</v>
      </c>
      <c r="Q126" s="11">
        <v>1734058.1299999997</v>
      </c>
      <c r="R126" s="11">
        <v>1740618.7099999997</v>
      </c>
      <c r="S126" s="11">
        <v>1645406.9440000011</v>
      </c>
      <c r="T126" s="11">
        <v>1745461.2689999999</v>
      </c>
      <c r="U126" s="11">
        <v>1535897.3769999999</v>
      </c>
      <c r="V126" s="11">
        <v>922776.7359999998</v>
      </c>
      <c r="W126" s="11">
        <v>511390.95200000005</v>
      </c>
      <c r="X126" s="11">
        <v>234441.43499999994</v>
      </c>
      <c r="Y126" s="12">
        <v>12512172</v>
      </c>
      <c r="Z126" s="13">
        <f t="shared" si="13"/>
        <v>0</v>
      </c>
      <c r="AA126" s="13">
        <f t="shared" si="14"/>
        <v>0</v>
      </c>
      <c r="AB126" s="13">
        <f t="shared" si="15"/>
        <v>0</v>
      </c>
      <c r="AC126" s="13">
        <f t="shared" si="16"/>
        <v>0</v>
      </c>
      <c r="AD126" s="13">
        <f t="shared" si="17"/>
        <v>0</v>
      </c>
      <c r="AE126" s="13">
        <f t="shared" si="18"/>
        <v>1.4322861494556601E-5</v>
      </c>
      <c r="AF126" s="13">
        <f t="shared" si="19"/>
        <v>1.2305509653852349E-4</v>
      </c>
      <c r="AG126" s="13">
        <f t="shared" si="20"/>
        <v>3.4136101151123954E-4</v>
      </c>
      <c r="AH126" s="13">
        <f t="shared" si="21"/>
        <v>1.0578990455036442E-3</v>
      </c>
      <c r="AI126" s="13">
        <f t="shared" si="22"/>
        <v>4.8668871183116594E-3</v>
      </c>
      <c r="AJ126" s="13">
        <f t="shared" si="23"/>
        <v>1.7670792888716682E-4</v>
      </c>
    </row>
    <row r="127" spans="1:36" x14ac:dyDescent="0.25">
      <c r="A127" t="s">
        <v>52</v>
      </c>
      <c r="B127" t="str">
        <f t="shared" si="12"/>
        <v>Illinois, 2016</v>
      </c>
      <c r="C127">
        <v>2016</v>
      </c>
      <c r="D127" s="10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26</v>
      </c>
      <c r="J127" s="11">
        <v>216</v>
      </c>
      <c r="K127" s="11">
        <v>333</v>
      </c>
      <c r="L127" s="11">
        <v>519</v>
      </c>
      <c r="M127" s="11">
        <v>947</v>
      </c>
      <c r="N127" s="12">
        <v>2041</v>
      </c>
      <c r="O127" s="10">
        <v>776096.74100000004</v>
      </c>
      <c r="P127" s="11">
        <v>1644534.9010000005</v>
      </c>
      <c r="Q127" s="11">
        <v>1735604.6369999996</v>
      </c>
      <c r="R127" s="11">
        <v>1745897.0730000001</v>
      </c>
      <c r="S127" s="11">
        <v>1640071.4990000003</v>
      </c>
      <c r="T127" s="11">
        <v>1737169.7000000009</v>
      </c>
      <c r="U127" s="11">
        <v>1584104.7390000001</v>
      </c>
      <c r="V127" s="11">
        <v>979831.17599999998</v>
      </c>
      <c r="W127" s="11">
        <v>522576.47999999992</v>
      </c>
      <c r="X127" s="11">
        <v>241424.48300000004</v>
      </c>
      <c r="Y127" s="12">
        <v>12610524</v>
      </c>
      <c r="Z127" s="13">
        <f t="shared" si="13"/>
        <v>0</v>
      </c>
      <c r="AA127" s="13">
        <f t="shared" si="14"/>
        <v>0</v>
      </c>
      <c r="AB127" s="13">
        <f t="shared" si="15"/>
        <v>0</v>
      </c>
      <c r="AC127" s="13">
        <f t="shared" si="16"/>
        <v>0</v>
      </c>
      <c r="AD127" s="13">
        <f t="shared" si="17"/>
        <v>0</v>
      </c>
      <c r="AE127" s="13">
        <f t="shared" si="18"/>
        <v>1.4966873990491538E-5</v>
      </c>
      <c r="AF127" s="13">
        <f t="shared" si="19"/>
        <v>1.3635462017262483E-4</v>
      </c>
      <c r="AG127" s="13">
        <f t="shared" si="20"/>
        <v>3.3985446488793902E-4</v>
      </c>
      <c r="AH127" s="13">
        <f t="shared" si="21"/>
        <v>9.9315606396981363E-4</v>
      </c>
      <c r="AI127" s="13">
        <f t="shared" si="22"/>
        <v>3.922551632843301E-3</v>
      </c>
      <c r="AJ127" s="13">
        <f t="shared" si="23"/>
        <v>1.6184894457993974E-4</v>
      </c>
    </row>
    <row r="128" spans="1:36" x14ac:dyDescent="0.25">
      <c r="A128" t="s">
        <v>52</v>
      </c>
      <c r="B128" t="str">
        <f t="shared" si="12"/>
        <v>Illinois, 2017</v>
      </c>
      <c r="C128">
        <v>2017</v>
      </c>
      <c r="D128" s="10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23</v>
      </c>
      <c r="J128" s="11">
        <v>202</v>
      </c>
      <c r="K128" s="11">
        <v>370</v>
      </c>
      <c r="L128" s="11">
        <v>587</v>
      </c>
      <c r="M128" s="11">
        <v>1069</v>
      </c>
      <c r="N128" s="12">
        <v>2251</v>
      </c>
      <c r="O128" s="10">
        <v>766953</v>
      </c>
      <c r="P128" s="11">
        <v>1615926</v>
      </c>
      <c r="Q128" s="11">
        <v>1702949</v>
      </c>
      <c r="R128" s="11">
        <v>1740976</v>
      </c>
      <c r="S128" s="11">
        <v>1617912</v>
      </c>
      <c r="T128" s="11">
        <v>1687542</v>
      </c>
      <c r="U128" s="11">
        <v>1581046</v>
      </c>
      <c r="V128" s="11">
        <v>1006280</v>
      </c>
      <c r="W128" s="11">
        <v>527415</v>
      </c>
      <c r="X128" s="11">
        <v>241123</v>
      </c>
      <c r="Y128" s="12">
        <v>12488122</v>
      </c>
      <c r="Z128" s="13">
        <f t="shared" si="13"/>
        <v>0</v>
      </c>
      <c r="AA128" s="13">
        <f t="shared" si="14"/>
        <v>0</v>
      </c>
      <c r="AB128" s="13">
        <f t="shared" si="15"/>
        <v>0</v>
      </c>
      <c r="AC128" s="13">
        <f t="shared" si="16"/>
        <v>0</v>
      </c>
      <c r="AD128" s="13">
        <f t="shared" si="17"/>
        <v>0</v>
      </c>
      <c r="AE128" s="13">
        <f t="shared" si="18"/>
        <v>1.3629290411734938E-5</v>
      </c>
      <c r="AF128" s="13">
        <f t="shared" si="19"/>
        <v>1.2776351858200205E-4</v>
      </c>
      <c r="AG128" s="13">
        <f t="shared" si="20"/>
        <v>3.6769090114083556E-4</v>
      </c>
      <c r="AH128" s="13">
        <f t="shared" si="21"/>
        <v>1.1129755505626499E-3</v>
      </c>
      <c r="AI128" s="13">
        <f t="shared" si="22"/>
        <v>4.43342194647545E-3</v>
      </c>
      <c r="AJ128" s="13">
        <f t="shared" si="23"/>
        <v>1.8025128197818695E-4</v>
      </c>
    </row>
    <row r="129" spans="1:36" x14ac:dyDescent="0.25">
      <c r="A129" t="s">
        <v>53</v>
      </c>
      <c r="B129" t="str">
        <f t="shared" si="12"/>
        <v>Indiana, 2009</v>
      </c>
      <c r="C129">
        <v>2009</v>
      </c>
      <c r="D129" s="10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45</v>
      </c>
      <c r="K129" s="11">
        <v>98</v>
      </c>
      <c r="L129" s="11">
        <v>296</v>
      </c>
      <c r="M129" s="11">
        <v>537</v>
      </c>
      <c r="N129" s="12">
        <v>976</v>
      </c>
      <c r="O129" s="10">
        <v>441193.0959999999</v>
      </c>
      <c r="P129" s="11">
        <v>872152.48199999984</v>
      </c>
      <c r="Q129" s="11">
        <v>908840.45299999998</v>
      </c>
      <c r="R129" s="11">
        <v>827150.11600000015</v>
      </c>
      <c r="S129" s="11">
        <v>879121.60199999996</v>
      </c>
      <c r="T129" s="11">
        <v>924322.82300000009</v>
      </c>
      <c r="U129" s="11">
        <v>687855.61800000025</v>
      </c>
      <c r="V129" s="11">
        <v>412614.74799999996</v>
      </c>
      <c r="W129" s="11">
        <v>277850.85500000004</v>
      </c>
      <c r="X129" s="11">
        <v>108053.95500000005</v>
      </c>
      <c r="Y129" s="12">
        <v>6342469</v>
      </c>
      <c r="Z129" s="13">
        <f t="shared" si="13"/>
        <v>0</v>
      </c>
      <c r="AA129" s="13">
        <f t="shared" si="14"/>
        <v>0</v>
      </c>
      <c r="AB129" s="13">
        <f t="shared" si="15"/>
        <v>0</v>
      </c>
      <c r="AC129" s="13">
        <f t="shared" si="16"/>
        <v>0</v>
      </c>
      <c r="AD129" s="13">
        <f t="shared" si="17"/>
        <v>0</v>
      </c>
      <c r="AE129" s="13">
        <f t="shared" si="18"/>
        <v>0</v>
      </c>
      <c r="AF129" s="13">
        <f t="shared" si="19"/>
        <v>6.542070577375146E-5</v>
      </c>
      <c r="AG129" s="13">
        <f t="shared" si="20"/>
        <v>2.3750968785051768E-4</v>
      </c>
      <c r="AH129" s="13">
        <f t="shared" si="21"/>
        <v>1.0653197378140153E-3</v>
      </c>
      <c r="AI129" s="13">
        <f t="shared" si="22"/>
        <v>4.9697394232353625E-3</v>
      </c>
      <c r="AJ129" s="13">
        <f t="shared" si="23"/>
        <v>1.5388329056082104E-4</v>
      </c>
    </row>
    <row r="130" spans="1:36" x14ac:dyDescent="0.25">
      <c r="A130" t="s">
        <v>53</v>
      </c>
      <c r="B130" t="str">
        <f t="shared" si="12"/>
        <v>Indiana, 2010</v>
      </c>
      <c r="C130">
        <v>2010</v>
      </c>
      <c r="D130" s="10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10</v>
      </c>
      <c r="J130" s="11">
        <v>43</v>
      </c>
      <c r="K130" s="11">
        <v>91</v>
      </c>
      <c r="L130" s="11">
        <v>311</v>
      </c>
      <c r="M130" s="11">
        <v>549</v>
      </c>
      <c r="N130" s="12">
        <v>1004</v>
      </c>
      <c r="O130" s="10">
        <v>434321.478</v>
      </c>
      <c r="P130" s="11">
        <v>892091.10700000031</v>
      </c>
      <c r="Q130" s="11">
        <v>924793.87200000021</v>
      </c>
      <c r="R130" s="11">
        <v>821468.1810000001</v>
      </c>
      <c r="S130" s="11">
        <v>867656.28399999987</v>
      </c>
      <c r="T130" s="11">
        <v>938173.78199999989</v>
      </c>
      <c r="U130" s="11">
        <v>722595.39900000021</v>
      </c>
      <c r="V130" s="11">
        <v>429479.33499999996</v>
      </c>
      <c r="W130" s="11">
        <v>279332.81299999997</v>
      </c>
      <c r="X130" s="11">
        <v>107851.05799999996</v>
      </c>
      <c r="Y130" s="12">
        <v>6416681</v>
      </c>
      <c r="Z130" s="13">
        <f t="shared" si="13"/>
        <v>0</v>
      </c>
      <c r="AA130" s="13">
        <f t="shared" si="14"/>
        <v>0</v>
      </c>
      <c r="AB130" s="13">
        <f t="shared" si="15"/>
        <v>0</v>
      </c>
      <c r="AC130" s="13">
        <f t="shared" si="16"/>
        <v>0</v>
      </c>
      <c r="AD130" s="13">
        <f t="shared" si="17"/>
        <v>0</v>
      </c>
      <c r="AE130" s="13">
        <f t="shared" si="18"/>
        <v>1.0659006030505338E-5</v>
      </c>
      <c r="AF130" s="13">
        <f t="shared" si="19"/>
        <v>5.9507713527525501E-5</v>
      </c>
      <c r="AG130" s="13">
        <f t="shared" si="20"/>
        <v>2.1188446703727901E-4</v>
      </c>
      <c r="AH130" s="13">
        <f t="shared" si="21"/>
        <v>1.1133672290766644E-3</v>
      </c>
      <c r="AI130" s="13">
        <f t="shared" si="22"/>
        <v>5.0903534020037174E-3</v>
      </c>
      <c r="AJ130" s="13">
        <f t="shared" si="23"/>
        <v>1.5646718295642248E-4</v>
      </c>
    </row>
    <row r="131" spans="1:36" x14ac:dyDescent="0.25">
      <c r="A131" t="s">
        <v>53</v>
      </c>
      <c r="B131" t="str">
        <f t="shared" ref="B131:B194" si="24">A131&amp;", "&amp;C131</f>
        <v>Indiana, 2011</v>
      </c>
      <c r="C131">
        <v>2011</v>
      </c>
      <c r="D131" s="10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12</v>
      </c>
      <c r="K131" s="11">
        <v>77</v>
      </c>
      <c r="L131" s="11">
        <v>250</v>
      </c>
      <c r="M131" s="11">
        <v>458</v>
      </c>
      <c r="N131" s="12">
        <v>797</v>
      </c>
      <c r="O131" s="10">
        <v>413306.47099999984</v>
      </c>
      <c r="P131" s="11">
        <v>846461.42599999998</v>
      </c>
      <c r="Q131" s="11">
        <v>886543.83700000006</v>
      </c>
      <c r="R131" s="11">
        <v>787609.16899999999</v>
      </c>
      <c r="S131" s="11">
        <v>810141.19299999997</v>
      </c>
      <c r="T131" s="11">
        <v>889140.69300000009</v>
      </c>
      <c r="U131" s="11">
        <v>708336.99900000007</v>
      </c>
      <c r="V131" s="11">
        <v>414972.61699999985</v>
      </c>
      <c r="W131" s="11">
        <v>262619.05499999993</v>
      </c>
      <c r="X131" s="11">
        <v>104204.204</v>
      </c>
      <c r="Y131" s="12">
        <v>6121443</v>
      </c>
      <c r="Z131" s="13">
        <f t="shared" ref="Z131:Z194" si="25">D131/O131</f>
        <v>0</v>
      </c>
      <c r="AA131" s="13">
        <f t="shared" ref="AA131:AA194" si="26">E131/P131</f>
        <v>0</v>
      </c>
      <c r="AB131" s="13">
        <f t="shared" ref="AB131:AB194" si="27">F131/Q131</f>
        <v>0</v>
      </c>
      <c r="AC131" s="13">
        <f t="shared" ref="AC131:AC194" si="28">G131/R131</f>
        <v>0</v>
      </c>
      <c r="AD131" s="13">
        <f t="shared" ref="AD131:AD194" si="29">H131/S131</f>
        <v>0</v>
      </c>
      <c r="AE131" s="13">
        <f t="shared" ref="AE131:AE194" si="30">I131/T131</f>
        <v>0</v>
      </c>
      <c r="AF131" s="13">
        <f t="shared" ref="AF131:AF194" si="31">J131/U131</f>
        <v>1.6941088799457163E-5</v>
      </c>
      <c r="AG131" s="13">
        <f t="shared" ref="AG131:AG194" si="32">K131/V131</f>
        <v>1.855544121360664E-4</v>
      </c>
      <c r="AH131" s="13">
        <f t="shared" ref="AH131:AH194" si="33">L131/W131</f>
        <v>9.5194920261974163E-4</v>
      </c>
      <c r="AI131" s="13">
        <f t="shared" ref="AI131:AI194" si="34">M131/X131</f>
        <v>4.3952161469416337E-3</v>
      </c>
      <c r="AJ131" s="13">
        <f t="shared" ref="AJ131:AJ194" si="35">N131/Y131</f>
        <v>1.3019805950982474E-4</v>
      </c>
    </row>
    <row r="132" spans="1:36" x14ac:dyDescent="0.25">
      <c r="A132" t="s">
        <v>53</v>
      </c>
      <c r="B132" t="str">
        <f t="shared" si="24"/>
        <v>Indiana, 2012</v>
      </c>
      <c r="C132">
        <v>2012</v>
      </c>
      <c r="D132" s="10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35</v>
      </c>
      <c r="L132" s="11">
        <v>244</v>
      </c>
      <c r="M132" s="11">
        <v>472</v>
      </c>
      <c r="N132" s="12">
        <v>751</v>
      </c>
      <c r="O132" s="10">
        <v>411333.29300000012</v>
      </c>
      <c r="P132" s="11">
        <v>850762.79099999985</v>
      </c>
      <c r="Q132" s="11">
        <v>895479.73399999994</v>
      </c>
      <c r="R132" s="11">
        <v>795091.0340000001</v>
      </c>
      <c r="S132" s="11">
        <v>805768.80900000012</v>
      </c>
      <c r="T132" s="11">
        <v>892941.63</v>
      </c>
      <c r="U132" s="11">
        <v>735244.31400000001</v>
      </c>
      <c r="V132" s="11">
        <v>434450.22800000012</v>
      </c>
      <c r="W132" s="11">
        <v>264893.59900000005</v>
      </c>
      <c r="X132" s="11">
        <v>107693.39099999997</v>
      </c>
      <c r="Y132" s="12">
        <v>6195181</v>
      </c>
      <c r="Z132" s="13">
        <f t="shared" si="25"/>
        <v>0</v>
      </c>
      <c r="AA132" s="13">
        <f t="shared" si="26"/>
        <v>0</v>
      </c>
      <c r="AB132" s="13">
        <f t="shared" si="27"/>
        <v>0</v>
      </c>
      <c r="AC132" s="13">
        <f t="shared" si="28"/>
        <v>0</v>
      </c>
      <c r="AD132" s="13">
        <f t="shared" si="29"/>
        <v>0</v>
      </c>
      <c r="AE132" s="13">
        <f t="shared" si="30"/>
        <v>0</v>
      </c>
      <c r="AF132" s="13">
        <f t="shared" si="31"/>
        <v>0</v>
      </c>
      <c r="AG132" s="13">
        <f t="shared" si="32"/>
        <v>8.0561587367839957E-5</v>
      </c>
      <c r="AH132" s="13">
        <f t="shared" si="33"/>
        <v>9.2112456065803221E-4</v>
      </c>
      <c r="AI132" s="13">
        <f t="shared" si="34"/>
        <v>4.3828130548883926E-3</v>
      </c>
      <c r="AJ132" s="13">
        <f t="shared" si="35"/>
        <v>1.2122325400985056E-4</v>
      </c>
    </row>
    <row r="133" spans="1:36" x14ac:dyDescent="0.25">
      <c r="A133" t="s">
        <v>53</v>
      </c>
      <c r="B133" t="str">
        <f t="shared" si="24"/>
        <v>Indiana, 2013</v>
      </c>
      <c r="C133">
        <v>2013</v>
      </c>
      <c r="D133" s="10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55</v>
      </c>
      <c r="K133" s="11">
        <v>95</v>
      </c>
      <c r="L133" s="11">
        <v>265</v>
      </c>
      <c r="M133" s="11">
        <v>532</v>
      </c>
      <c r="N133" s="12">
        <v>947</v>
      </c>
      <c r="O133" s="10">
        <v>414634.96200000012</v>
      </c>
      <c r="P133" s="11">
        <v>865317.32400000002</v>
      </c>
      <c r="Q133" s="11">
        <v>905766.31099999987</v>
      </c>
      <c r="R133" s="11">
        <v>809730.30900000001</v>
      </c>
      <c r="S133" s="11">
        <v>807676.25499999989</v>
      </c>
      <c r="T133" s="11">
        <v>897179.08700000006</v>
      </c>
      <c r="U133" s="11">
        <v>766718.53799999994</v>
      </c>
      <c r="V133" s="11">
        <v>453437.80599999998</v>
      </c>
      <c r="W133" s="11">
        <v>264222.75099999999</v>
      </c>
      <c r="X133" s="11">
        <v>112501.21700000006</v>
      </c>
      <c r="Y133" s="12">
        <v>6294713</v>
      </c>
      <c r="Z133" s="13">
        <f t="shared" si="25"/>
        <v>0</v>
      </c>
      <c r="AA133" s="13">
        <f t="shared" si="26"/>
        <v>0</v>
      </c>
      <c r="AB133" s="13">
        <f t="shared" si="27"/>
        <v>0</v>
      </c>
      <c r="AC133" s="13">
        <f t="shared" si="28"/>
        <v>0</v>
      </c>
      <c r="AD133" s="13">
        <f t="shared" si="29"/>
        <v>0</v>
      </c>
      <c r="AE133" s="13">
        <f t="shared" si="30"/>
        <v>0</v>
      </c>
      <c r="AF133" s="13">
        <f t="shared" si="31"/>
        <v>7.1734277018354817E-5</v>
      </c>
      <c r="AG133" s="13">
        <f t="shared" si="32"/>
        <v>2.0951054090094994E-4</v>
      </c>
      <c r="AH133" s="13">
        <f t="shared" si="33"/>
        <v>1.002941642977595E-3</v>
      </c>
      <c r="AI133" s="13">
        <f t="shared" si="34"/>
        <v>4.7288377333731396E-3</v>
      </c>
      <c r="AJ133" s="13">
        <f t="shared" si="35"/>
        <v>1.5044371363714278E-4</v>
      </c>
    </row>
    <row r="134" spans="1:36" x14ac:dyDescent="0.25">
      <c r="A134" t="s">
        <v>53</v>
      </c>
      <c r="B134" t="str">
        <f t="shared" si="24"/>
        <v>Indiana, 2014</v>
      </c>
      <c r="C134">
        <v>2014</v>
      </c>
      <c r="D134" s="10">
        <v>0</v>
      </c>
      <c r="E134" s="11">
        <v>0</v>
      </c>
      <c r="F134" s="11">
        <v>0</v>
      </c>
      <c r="G134" s="11">
        <v>0</v>
      </c>
      <c r="H134" s="11">
        <v>12</v>
      </c>
      <c r="I134" s="11">
        <v>0</v>
      </c>
      <c r="J134" s="11">
        <v>65</v>
      </c>
      <c r="K134" s="11">
        <v>100</v>
      </c>
      <c r="L134" s="11">
        <v>250</v>
      </c>
      <c r="M134" s="11">
        <v>455</v>
      </c>
      <c r="N134" s="12">
        <v>882</v>
      </c>
      <c r="O134" s="10">
        <v>405924.24800000025</v>
      </c>
      <c r="P134" s="11">
        <v>853170.99899999984</v>
      </c>
      <c r="Q134" s="11">
        <v>895778.14200000011</v>
      </c>
      <c r="R134" s="11">
        <v>799017.97</v>
      </c>
      <c r="S134" s="11">
        <v>790582.86300000001</v>
      </c>
      <c r="T134" s="11">
        <v>870976.51200000034</v>
      </c>
      <c r="U134" s="11">
        <v>769389.8620000002</v>
      </c>
      <c r="V134" s="11">
        <v>465104.09700000018</v>
      </c>
      <c r="W134" s="11">
        <v>261879.47699999996</v>
      </c>
      <c r="X134" s="11">
        <v>115381.23600000002</v>
      </c>
      <c r="Y134" s="12">
        <v>6228132</v>
      </c>
      <c r="Z134" s="13">
        <f t="shared" si="25"/>
        <v>0</v>
      </c>
      <c r="AA134" s="13">
        <f t="shared" si="26"/>
        <v>0</v>
      </c>
      <c r="AB134" s="13">
        <f t="shared" si="27"/>
        <v>0</v>
      </c>
      <c r="AC134" s="13">
        <f t="shared" si="28"/>
        <v>0</v>
      </c>
      <c r="AD134" s="13">
        <f t="shared" si="29"/>
        <v>1.5178674572408484E-5</v>
      </c>
      <c r="AE134" s="13">
        <f t="shared" si="30"/>
        <v>0</v>
      </c>
      <c r="AF134" s="13">
        <f t="shared" si="31"/>
        <v>8.4482527273019851E-5</v>
      </c>
      <c r="AG134" s="13">
        <f t="shared" si="32"/>
        <v>2.1500563130924207E-4</v>
      </c>
      <c r="AH134" s="13">
        <f t="shared" si="33"/>
        <v>9.5463761751746602E-4</v>
      </c>
      <c r="AI134" s="13">
        <f t="shared" si="34"/>
        <v>3.9434488290626384E-3</v>
      </c>
      <c r="AJ134" s="13">
        <f t="shared" si="35"/>
        <v>1.4161549562533357E-4</v>
      </c>
    </row>
    <row r="135" spans="1:36" x14ac:dyDescent="0.25">
      <c r="A135" t="s">
        <v>53</v>
      </c>
      <c r="B135" t="str">
        <f t="shared" si="24"/>
        <v>Indiana, 2015</v>
      </c>
      <c r="C135">
        <v>2015</v>
      </c>
      <c r="D135" s="10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13</v>
      </c>
      <c r="K135" s="11">
        <v>97</v>
      </c>
      <c r="L135" s="11">
        <v>273</v>
      </c>
      <c r="M135" s="11">
        <v>480</v>
      </c>
      <c r="N135" s="12">
        <v>863</v>
      </c>
      <c r="O135" s="10">
        <v>390031.05800000008</v>
      </c>
      <c r="P135" s="11">
        <v>823212.70299999998</v>
      </c>
      <c r="Q135" s="11">
        <v>873766.22900000005</v>
      </c>
      <c r="R135" s="11">
        <v>785996.86499999999</v>
      </c>
      <c r="S135" s="11">
        <v>763822.04599999986</v>
      </c>
      <c r="T135" s="11">
        <v>832391.09299999999</v>
      </c>
      <c r="U135" s="11">
        <v>762698.75499999989</v>
      </c>
      <c r="V135" s="11">
        <v>470174.91599999997</v>
      </c>
      <c r="W135" s="11">
        <v>253038.946</v>
      </c>
      <c r="X135" s="11">
        <v>111048.84599999998</v>
      </c>
      <c r="Y135" s="12">
        <v>6065024</v>
      </c>
      <c r="Z135" s="13">
        <f t="shared" si="25"/>
        <v>0</v>
      </c>
      <c r="AA135" s="13">
        <f t="shared" si="26"/>
        <v>0</v>
      </c>
      <c r="AB135" s="13">
        <f t="shared" si="27"/>
        <v>0</v>
      </c>
      <c r="AC135" s="13">
        <f t="shared" si="28"/>
        <v>0</v>
      </c>
      <c r="AD135" s="13">
        <f t="shared" si="29"/>
        <v>0</v>
      </c>
      <c r="AE135" s="13">
        <f t="shared" si="30"/>
        <v>0</v>
      </c>
      <c r="AF135" s="13">
        <f t="shared" si="31"/>
        <v>1.7044737407497147E-5</v>
      </c>
      <c r="AG135" s="13">
        <f t="shared" si="32"/>
        <v>2.0630619945705484E-4</v>
      </c>
      <c r="AH135" s="13">
        <f t="shared" si="33"/>
        <v>1.078885303292403E-3</v>
      </c>
      <c r="AI135" s="13">
        <f t="shared" si="34"/>
        <v>4.3224222249009245E-3</v>
      </c>
      <c r="AJ135" s="13">
        <f t="shared" si="35"/>
        <v>1.4229127535191947E-4</v>
      </c>
    </row>
    <row r="136" spans="1:36" x14ac:dyDescent="0.25">
      <c r="A136" t="s">
        <v>53</v>
      </c>
      <c r="B136" t="str">
        <f t="shared" si="24"/>
        <v>Indiana, 2016</v>
      </c>
      <c r="C136">
        <v>2016</v>
      </c>
      <c r="D136" s="10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14</v>
      </c>
      <c r="J136" s="11">
        <v>49</v>
      </c>
      <c r="K136" s="11">
        <v>133</v>
      </c>
      <c r="L136" s="11">
        <v>229</v>
      </c>
      <c r="M136" s="11">
        <v>387</v>
      </c>
      <c r="N136" s="12">
        <v>812</v>
      </c>
      <c r="O136" s="10">
        <v>398081.31499999994</v>
      </c>
      <c r="P136" s="11">
        <v>840255.18299999996</v>
      </c>
      <c r="Q136" s="11">
        <v>890527.01600000018</v>
      </c>
      <c r="R136" s="11">
        <v>799304.43399999989</v>
      </c>
      <c r="S136" s="11">
        <v>772830.03799999994</v>
      </c>
      <c r="T136" s="11">
        <v>834052.56499999994</v>
      </c>
      <c r="U136" s="11">
        <v>788045.68799999985</v>
      </c>
      <c r="V136" s="11">
        <v>502332.26799999998</v>
      </c>
      <c r="W136" s="11">
        <v>263348.85200000001</v>
      </c>
      <c r="X136" s="11">
        <v>116886.40399999999</v>
      </c>
      <c r="Y136" s="12">
        <v>6205644</v>
      </c>
      <c r="Z136" s="13">
        <f t="shared" si="25"/>
        <v>0</v>
      </c>
      <c r="AA136" s="13">
        <f t="shared" si="26"/>
        <v>0</v>
      </c>
      <c r="AB136" s="13">
        <f t="shared" si="27"/>
        <v>0</v>
      </c>
      <c r="AC136" s="13">
        <f t="shared" si="28"/>
        <v>0</v>
      </c>
      <c r="AD136" s="13">
        <f t="shared" si="29"/>
        <v>0</v>
      </c>
      <c r="AE136" s="13">
        <f t="shared" si="30"/>
        <v>1.6785512793189482E-5</v>
      </c>
      <c r="AF136" s="13">
        <f t="shared" si="31"/>
        <v>6.2179135989384428E-5</v>
      </c>
      <c r="AG136" s="13">
        <f t="shared" si="32"/>
        <v>2.6476499415323246E-4</v>
      </c>
      <c r="AH136" s="13">
        <f t="shared" si="33"/>
        <v>8.6956900803197726E-4</v>
      </c>
      <c r="AI136" s="13">
        <f t="shared" si="34"/>
        <v>3.3109068869977385E-3</v>
      </c>
      <c r="AJ136" s="13">
        <f t="shared" si="35"/>
        <v>1.3084862747524673E-4</v>
      </c>
    </row>
    <row r="137" spans="1:36" x14ac:dyDescent="0.25">
      <c r="A137" t="s">
        <v>53</v>
      </c>
      <c r="B137" t="str">
        <f t="shared" si="24"/>
        <v>Indiana, 2017</v>
      </c>
      <c r="C137">
        <v>2017</v>
      </c>
      <c r="D137" s="10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10</v>
      </c>
      <c r="J137" s="11">
        <v>47</v>
      </c>
      <c r="K137" s="11">
        <v>150</v>
      </c>
      <c r="L137" s="11">
        <v>276</v>
      </c>
      <c r="M137" s="11">
        <v>456</v>
      </c>
      <c r="N137" s="12">
        <v>939</v>
      </c>
      <c r="O137" s="10">
        <v>404168</v>
      </c>
      <c r="P137" s="11">
        <v>854411</v>
      </c>
      <c r="Q137" s="11">
        <v>921399</v>
      </c>
      <c r="R137" s="11">
        <v>827731</v>
      </c>
      <c r="S137" s="11">
        <v>795704</v>
      </c>
      <c r="T137" s="11">
        <v>846252</v>
      </c>
      <c r="U137" s="11">
        <v>826072</v>
      </c>
      <c r="V137" s="11">
        <v>543961</v>
      </c>
      <c r="W137" s="11">
        <v>277051</v>
      </c>
      <c r="X137" s="11">
        <v>124010</v>
      </c>
      <c r="Y137" s="12">
        <v>6420759</v>
      </c>
      <c r="Z137" s="13">
        <f t="shared" si="25"/>
        <v>0</v>
      </c>
      <c r="AA137" s="13">
        <f t="shared" si="26"/>
        <v>0</v>
      </c>
      <c r="AB137" s="13">
        <f t="shared" si="27"/>
        <v>0</v>
      </c>
      <c r="AC137" s="13">
        <f t="shared" si="28"/>
        <v>0</v>
      </c>
      <c r="AD137" s="13">
        <f t="shared" si="29"/>
        <v>0</v>
      </c>
      <c r="AE137" s="13">
        <f t="shared" si="30"/>
        <v>1.1816811068097919E-5</v>
      </c>
      <c r="AF137" s="13">
        <f t="shared" si="31"/>
        <v>5.6895766954938553E-5</v>
      </c>
      <c r="AG137" s="13">
        <f t="shared" si="32"/>
        <v>2.7575506332255437E-4</v>
      </c>
      <c r="AH137" s="13">
        <f t="shared" si="33"/>
        <v>9.9620647462019636E-4</v>
      </c>
      <c r="AI137" s="13">
        <f t="shared" si="34"/>
        <v>3.6771228126763972E-3</v>
      </c>
      <c r="AJ137" s="13">
        <f t="shared" si="35"/>
        <v>1.4624439260218301E-4</v>
      </c>
    </row>
    <row r="138" spans="1:36" x14ac:dyDescent="0.25">
      <c r="A138" t="s">
        <v>54</v>
      </c>
      <c r="B138" t="str">
        <f t="shared" si="24"/>
        <v>Iowa, 2009</v>
      </c>
      <c r="C138">
        <v>2009</v>
      </c>
      <c r="D138" s="10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12</v>
      </c>
      <c r="J138" s="11">
        <v>10</v>
      </c>
      <c r="K138" s="11">
        <v>16</v>
      </c>
      <c r="L138" s="11">
        <v>148</v>
      </c>
      <c r="M138" s="11">
        <v>342</v>
      </c>
      <c r="N138" s="12">
        <v>528</v>
      </c>
      <c r="O138" s="10">
        <v>194872.17199999999</v>
      </c>
      <c r="P138" s="11">
        <v>381483.93799999997</v>
      </c>
      <c r="Q138" s="11">
        <v>440273.24699999997</v>
      </c>
      <c r="R138" s="11">
        <v>351004.32200000004</v>
      </c>
      <c r="S138" s="11">
        <v>380666.61199999996</v>
      </c>
      <c r="T138" s="11">
        <v>432370.63299999991</v>
      </c>
      <c r="U138" s="11">
        <v>326577.60700000002</v>
      </c>
      <c r="V138" s="11">
        <v>206739.25599999999</v>
      </c>
      <c r="W138" s="11">
        <v>154806.75</v>
      </c>
      <c r="X138" s="11">
        <v>69911.267999999996</v>
      </c>
      <c r="Y138" s="12">
        <v>2939403</v>
      </c>
      <c r="Z138" s="13">
        <f t="shared" si="25"/>
        <v>0</v>
      </c>
      <c r="AA138" s="13">
        <f t="shared" si="26"/>
        <v>0</v>
      </c>
      <c r="AB138" s="13">
        <f t="shared" si="27"/>
        <v>0</v>
      </c>
      <c r="AC138" s="13">
        <f t="shared" si="28"/>
        <v>0</v>
      </c>
      <c r="AD138" s="13">
        <f t="shared" si="29"/>
        <v>0</v>
      </c>
      <c r="AE138" s="13">
        <f t="shared" si="30"/>
        <v>2.7753966352289245E-5</v>
      </c>
      <c r="AF138" s="13">
        <f t="shared" si="31"/>
        <v>3.0620593040232544E-5</v>
      </c>
      <c r="AG138" s="13">
        <f t="shared" si="32"/>
        <v>7.7392171712178365E-5</v>
      </c>
      <c r="AH138" s="13">
        <f t="shared" si="33"/>
        <v>9.5603066403758237E-4</v>
      </c>
      <c r="AI138" s="13">
        <f t="shared" si="34"/>
        <v>4.8919152775200704E-3</v>
      </c>
      <c r="AJ138" s="13">
        <f t="shared" si="35"/>
        <v>1.7962831227973843E-4</v>
      </c>
    </row>
    <row r="139" spans="1:36" x14ac:dyDescent="0.25">
      <c r="A139" t="s">
        <v>54</v>
      </c>
      <c r="B139" t="str">
        <f t="shared" si="24"/>
        <v>Iowa, 2010</v>
      </c>
      <c r="C139">
        <v>2010</v>
      </c>
      <c r="D139" s="10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10</v>
      </c>
      <c r="L139" s="11">
        <v>105</v>
      </c>
      <c r="M139" s="11">
        <v>319</v>
      </c>
      <c r="N139" s="12">
        <v>434</v>
      </c>
      <c r="O139" s="10">
        <v>190158.76200000002</v>
      </c>
      <c r="P139" s="11">
        <v>382525.68400000001</v>
      </c>
      <c r="Q139" s="11">
        <v>420606.62000000005</v>
      </c>
      <c r="R139" s="11">
        <v>356051.23900000006</v>
      </c>
      <c r="S139" s="11">
        <v>364248.04699999996</v>
      </c>
      <c r="T139" s="11">
        <v>422188.36799999996</v>
      </c>
      <c r="U139" s="11">
        <v>335931.12100000004</v>
      </c>
      <c r="V139" s="11">
        <v>208612.12899999999</v>
      </c>
      <c r="W139" s="11">
        <v>150347.35700000002</v>
      </c>
      <c r="X139" s="11">
        <v>67631.294999999998</v>
      </c>
      <c r="Y139" s="12">
        <v>2898151</v>
      </c>
      <c r="Z139" s="13">
        <f t="shared" si="25"/>
        <v>0</v>
      </c>
      <c r="AA139" s="13">
        <f t="shared" si="26"/>
        <v>0</v>
      </c>
      <c r="AB139" s="13">
        <f t="shared" si="27"/>
        <v>0</v>
      </c>
      <c r="AC139" s="13">
        <f t="shared" si="28"/>
        <v>0</v>
      </c>
      <c r="AD139" s="13">
        <f t="shared" si="29"/>
        <v>0</v>
      </c>
      <c r="AE139" s="13">
        <f t="shared" si="30"/>
        <v>0</v>
      </c>
      <c r="AF139" s="13">
        <f t="shared" si="31"/>
        <v>0</v>
      </c>
      <c r="AG139" s="13">
        <f t="shared" si="32"/>
        <v>4.7935851323390697E-5</v>
      </c>
      <c r="AH139" s="13">
        <f t="shared" si="33"/>
        <v>6.9838274576386461E-4</v>
      </c>
      <c r="AI139" s="13">
        <f t="shared" si="34"/>
        <v>4.7167513205240265E-3</v>
      </c>
      <c r="AJ139" s="13">
        <f t="shared" si="35"/>
        <v>1.4975065136357628E-4</v>
      </c>
    </row>
    <row r="140" spans="1:36" x14ac:dyDescent="0.25">
      <c r="A140" t="s">
        <v>54</v>
      </c>
      <c r="B140" t="str">
        <f t="shared" si="24"/>
        <v>Iowa, 2011</v>
      </c>
      <c r="C140">
        <v>2011</v>
      </c>
      <c r="D140" s="10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109</v>
      </c>
      <c r="M140" s="11">
        <v>388</v>
      </c>
      <c r="N140" s="12">
        <v>497</v>
      </c>
      <c r="O140" s="10">
        <v>187077.99599999996</v>
      </c>
      <c r="P140" s="11">
        <v>374078.03599999996</v>
      </c>
      <c r="Q140" s="11">
        <v>409517.88500000001</v>
      </c>
      <c r="R140" s="11">
        <v>356736.33000000007</v>
      </c>
      <c r="S140" s="11">
        <v>349719.5689999999</v>
      </c>
      <c r="T140" s="11">
        <v>408641.43599999999</v>
      </c>
      <c r="U140" s="11">
        <v>337761.55499999993</v>
      </c>
      <c r="V140" s="11">
        <v>205657.97200000001</v>
      </c>
      <c r="W140" s="11">
        <v>143994.24099999998</v>
      </c>
      <c r="X140" s="11">
        <v>65660.613000000012</v>
      </c>
      <c r="Y140" s="12">
        <v>2839460</v>
      </c>
      <c r="Z140" s="13">
        <f t="shared" si="25"/>
        <v>0</v>
      </c>
      <c r="AA140" s="13">
        <f t="shared" si="26"/>
        <v>0</v>
      </c>
      <c r="AB140" s="13">
        <f t="shared" si="27"/>
        <v>0</v>
      </c>
      <c r="AC140" s="13">
        <f t="shared" si="28"/>
        <v>0</v>
      </c>
      <c r="AD140" s="13">
        <f t="shared" si="29"/>
        <v>0</v>
      </c>
      <c r="AE140" s="13">
        <f t="shared" si="30"/>
        <v>0</v>
      </c>
      <c r="AF140" s="13">
        <f t="shared" si="31"/>
        <v>0</v>
      </c>
      <c r="AG140" s="13">
        <f t="shared" si="32"/>
        <v>0</v>
      </c>
      <c r="AH140" s="13">
        <f t="shared" si="33"/>
        <v>7.5697471817640278E-4</v>
      </c>
      <c r="AI140" s="13">
        <f t="shared" si="34"/>
        <v>5.9091741954952499E-3</v>
      </c>
      <c r="AJ140" s="13">
        <f t="shared" si="35"/>
        <v>1.7503328097596022E-4</v>
      </c>
    </row>
    <row r="141" spans="1:36" x14ac:dyDescent="0.25">
      <c r="A141" t="s">
        <v>54</v>
      </c>
      <c r="B141" t="str">
        <f t="shared" si="24"/>
        <v>Iowa, 2012</v>
      </c>
      <c r="C141">
        <v>2012</v>
      </c>
      <c r="D141" s="10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102</v>
      </c>
      <c r="M141" s="11">
        <v>411</v>
      </c>
      <c r="N141" s="12">
        <v>513</v>
      </c>
      <c r="O141" s="10">
        <v>194346.21599999993</v>
      </c>
      <c r="P141" s="11">
        <v>391919.38599999994</v>
      </c>
      <c r="Q141" s="11">
        <v>423059.2379999999</v>
      </c>
      <c r="R141" s="11">
        <v>372705.93699999998</v>
      </c>
      <c r="S141" s="11">
        <v>356668.44299999997</v>
      </c>
      <c r="T141" s="11">
        <v>420735.14899999998</v>
      </c>
      <c r="U141" s="11">
        <v>361688.03099999984</v>
      </c>
      <c r="V141" s="11">
        <v>219662.47899999999</v>
      </c>
      <c r="W141" s="11">
        <v>148148.478</v>
      </c>
      <c r="X141" s="11">
        <v>69713.541999999987</v>
      </c>
      <c r="Y141" s="12">
        <v>2959857</v>
      </c>
      <c r="Z141" s="13">
        <f t="shared" si="25"/>
        <v>0</v>
      </c>
      <c r="AA141" s="13">
        <f t="shared" si="26"/>
        <v>0</v>
      </c>
      <c r="AB141" s="13">
        <f t="shared" si="27"/>
        <v>0</v>
      </c>
      <c r="AC141" s="13">
        <f t="shared" si="28"/>
        <v>0</v>
      </c>
      <c r="AD141" s="13">
        <f t="shared" si="29"/>
        <v>0</v>
      </c>
      <c r="AE141" s="13">
        <f t="shared" si="30"/>
        <v>0</v>
      </c>
      <c r="AF141" s="13">
        <f t="shared" si="31"/>
        <v>0</v>
      </c>
      <c r="AG141" s="13">
        <f t="shared" si="32"/>
        <v>0</v>
      </c>
      <c r="AH141" s="13">
        <f t="shared" si="33"/>
        <v>6.8849846705816304E-4</v>
      </c>
      <c r="AI141" s="13">
        <f t="shared" si="34"/>
        <v>5.8955546972494968E-3</v>
      </c>
      <c r="AJ141" s="13">
        <f t="shared" si="35"/>
        <v>1.7331918400111896E-4</v>
      </c>
    </row>
    <row r="142" spans="1:36" x14ac:dyDescent="0.25">
      <c r="A142" t="s">
        <v>54</v>
      </c>
      <c r="B142" t="str">
        <f t="shared" si="24"/>
        <v>Iowa, 2013</v>
      </c>
      <c r="C142">
        <v>2013</v>
      </c>
      <c r="D142" s="10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15</v>
      </c>
      <c r="L142" s="11">
        <v>154</v>
      </c>
      <c r="M142" s="11">
        <v>452</v>
      </c>
      <c r="N142" s="12">
        <v>621</v>
      </c>
      <c r="O142" s="10">
        <v>185510.64599999998</v>
      </c>
      <c r="P142" s="11">
        <v>377470.18999999994</v>
      </c>
      <c r="Q142" s="11">
        <v>412544.51299999986</v>
      </c>
      <c r="R142" s="11">
        <v>366026.98599999992</v>
      </c>
      <c r="S142" s="11">
        <v>342184.73800000001</v>
      </c>
      <c r="T142" s="11">
        <v>400746.07300000003</v>
      </c>
      <c r="U142" s="11">
        <v>360010.70400000003</v>
      </c>
      <c r="V142" s="11">
        <v>215191.82699999993</v>
      </c>
      <c r="W142" s="11">
        <v>140219.86099999998</v>
      </c>
      <c r="X142" s="11">
        <v>67837.777999999991</v>
      </c>
      <c r="Y142" s="12">
        <v>2868621</v>
      </c>
      <c r="Z142" s="13">
        <f t="shared" si="25"/>
        <v>0</v>
      </c>
      <c r="AA142" s="13">
        <f t="shared" si="26"/>
        <v>0</v>
      </c>
      <c r="AB142" s="13">
        <f t="shared" si="27"/>
        <v>0</v>
      </c>
      <c r="AC142" s="13">
        <f t="shared" si="28"/>
        <v>0</v>
      </c>
      <c r="AD142" s="13">
        <f t="shared" si="29"/>
        <v>0</v>
      </c>
      <c r="AE142" s="13">
        <f t="shared" si="30"/>
        <v>0</v>
      </c>
      <c r="AF142" s="13">
        <f t="shared" si="31"/>
        <v>0</v>
      </c>
      <c r="AG142" s="13">
        <f t="shared" si="32"/>
        <v>6.9705249539983713E-5</v>
      </c>
      <c r="AH142" s="13">
        <f t="shared" si="33"/>
        <v>1.0982752293557047E-3</v>
      </c>
      <c r="AI142" s="13">
        <f t="shared" si="34"/>
        <v>6.6629540843746397E-3</v>
      </c>
      <c r="AJ142" s="13">
        <f t="shared" si="35"/>
        <v>2.1648032277529866E-4</v>
      </c>
    </row>
    <row r="143" spans="1:36" x14ac:dyDescent="0.25">
      <c r="A143" t="s">
        <v>54</v>
      </c>
      <c r="B143" t="str">
        <f t="shared" si="24"/>
        <v>Iowa, 2014</v>
      </c>
      <c r="C143">
        <v>2014</v>
      </c>
      <c r="D143" s="10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87</v>
      </c>
      <c r="M143" s="11">
        <v>333</v>
      </c>
      <c r="N143" s="12">
        <v>420</v>
      </c>
      <c r="O143" s="10">
        <v>172706.739</v>
      </c>
      <c r="P143" s="11">
        <v>355856.00099999993</v>
      </c>
      <c r="Q143" s="11">
        <v>391922.58799999999</v>
      </c>
      <c r="R143" s="11">
        <v>347510.93900000007</v>
      </c>
      <c r="S143" s="11">
        <v>322505.59299999999</v>
      </c>
      <c r="T143" s="11">
        <v>372315.42300000007</v>
      </c>
      <c r="U143" s="11">
        <v>345661.84700000001</v>
      </c>
      <c r="V143" s="11">
        <v>210110.09999999998</v>
      </c>
      <c r="W143" s="11">
        <v>131953.02399999998</v>
      </c>
      <c r="X143" s="11">
        <v>63444.303999999996</v>
      </c>
      <c r="Y143" s="12">
        <v>2714239</v>
      </c>
      <c r="Z143" s="13">
        <f t="shared" si="25"/>
        <v>0</v>
      </c>
      <c r="AA143" s="13">
        <f t="shared" si="26"/>
        <v>0</v>
      </c>
      <c r="AB143" s="13">
        <f t="shared" si="27"/>
        <v>0</v>
      </c>
      <c r="AC143" s="13">
        <f t="shared" si="28"/>
        <v>0</v>
      </c>
      <c r="AD143" s="13">
        <f t="shared" si="29"/>
        <v>0</v>
      </c>
      <c r="AE143" s="13">
        <f t="shared" si="30"/>
        <v>0</v>
      </c>
      <c r="AF143" s="13">
        <f t="shared" si="31"/>
        <v>0</v>
      </c>
      <c r="AG143" s="13">
        <f t="shared" si="32"/>
        <v>0</v>
      </c>
      <c r="AH143" s="13">
        <f t="shared" si="33"/>
        <v>6.5932554906812906E-4</v>
      </c>
      <c r="AI143" s="13">
        <f t="shared" si="34"/>
        <v>5.2486981337205628E-3</v>
      </c>
      <c r="AJ143" s="13">
        <f t="shared" si="35"/>
        <v>1.5473950525359041E-4</v>
      </c>
    </row>
    <row r="144" spans="1:36" x14ac:dyDescent="0.25">
      <c r="A144" t="s">
        <v>54</v>
      </c>
      <c r="B144" t="str">
        <f t="shared" si="24"/>
        <v>Iowa, 2015</v>
      </c>
      <c r="C144">
        <v>2015</v>
      </c>
      <c r="D144" s="10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11</v>
      </c>
      <c r="K144" s="11">
        <v>13</v>
      </c>
      <c r="L144" s="11">
        <v>85</v>
      </c>
      <c r="M144" s="11">
        <v>353</v>
      </c>
      <c r="N144" s="12">
        <v>462</v>
      </c>
      <c r="O144" s="10">
        <v>181459.3629999999</v>
      </c>
      <c r="P144" s="11">
        <v>374778.29600000003</v>
      </c>
      <c r="Q144" s="11">
        <v>413026.57199999999</v>
      </c>
      <c r="R144" s="11">
        <v>365381.49999999988</v>
      </c>
      <c r="S144" s="11">
        <v>335703.39299999992</v>
      </c>
      <c r="T144" s="11">
        <v>381615.10399999999</v>
      </c>
      <c r="U144" s="11">
        <v>367592.538</v>
      </c>
      <c r="V144" s="11">
        <v>229427.99100000004</v>
      </c>
      <c r="W144" s="11">
        <v>139694.91500000001</v>
      </c>
      <c r="X144" s="11">
        <v>68220.203999999998</v>
      </c>
      <c r="Y144" s="12">
        <v>2857370</v>
      </c>
      <c r="Z144" s="13">
        <f t="shared" si="25"/>
        <v>0</v>
      </c>
      <c r="AA144" s="13">
        <f t="shared" si="26"/>
        <v>0</v>
      </c>
      <c r="AB144" s="13">
        <f t="shared" si="27"/>
        <v>0</v>
      </c>
      <c r="AC144" s="13">
        <f t="shared" si="28"/>
        <v>0</v>
      </c>
      <c r="AD144" s="13">
        <f t="shared" si="29"/>
        <v>0</v>
      </c>
      <c r="AE144" s="13">
        <f t="shared" si="30"/>
        <v>0</v>
      </c>
      <c r="AF144" s="13">
        <f t="shared" si="31"/>
        <v>2.9924437693563844E-5</v>
      </c>
      <c r="AG144" s="13">
        <f t="shared" si="32"/>
        <v>5.6662658916801473E-5</v>
      </c>
      <c r="AH144" s="13">
        <f t="shared" si="33"/>
        <v>6.0846881935537882E-4</v>
      </c>
      <c r="AI144" s="13">
        <f t="shared" si="34"/>
        <v>5.1744201761695112E-3</v>
      </c>
      <c r="AJ144" s="13">
        <f t="shared" si="35"/>
        <v>1.6168714587190319E-4</v>
      </c>
    </row>
    <row r="145" spans="1:36" x14ac:dyDescent="0.25">
      <c r="A145" t="s">
        <v>54</v>
      </c>
      <c r="B145" t="str">
        <f t="shared" si="24"/>
        <v>Iowa, 2016</v>
      </c>
      <c r="C145">
        <v>2016</v>
      </c>
      <c r="D145" s="10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68</v>
      </c>
      <c r="M145" s="11">
        <v>294</v>
      </c>
      <c r="N145" s="12">
        <v>362</v>
      </c>
      <c r="O145" s="10">
        <v>173267.05700000006</v>
      </c>
      <c r="P145" s="11">
        <v>355589.94999999995</v>
      </c>
      <c r="Q145" s="11">
        <v>395483.86600000004</v>
      </c>
      <c r="R145" s="11">
        <v>351854.25199999998</v>
      </c>
      <c r="S145" s="11">
        <v>325130.55000000005</v>
      </c>
      <c r="T145" s="11">
        <v>356712.24399999995</v>
      </c>
      <c r="U145" s="11">
        <v>350096.75400000007</v>
      </c>
      <c r="V145" s="11">
        <v>226671.66300000006</v>
      </c>
      <c r="W145" s="11">
        <v>128947.67599999999</v>
      </c>
      <c r="X145" s="11">
        <v>63012.414000000019</v>
      </c>
      <c r="Y145" s="12">
        <v>2726652</v>
      </c>
      <c r="Z145" s="13">
        <f t="shared" si="25"/>
        <v>0</v>
      </c>
      <c r="AA145" s="13">
        <f t="shared" si="26"/>
        <v>0</v>
      </c>
      <c r="AB145" s="13">
        <f t="shared" si="27"/>
        <v>0</v>
      </c>
      <c r="AC145" s="13">
        <f t="shared" si="28"/>
        <v>0</v>
      </c>
      <c r="AD145" s="13">
        <f t="shared" si="29"/>
        <v>0</v>
      </c>
      <c r="AE145" s="13">
        <f t="shared" si="30"/>
        <v>0</v>
      </c>
      <c r="AF145" s="13">
        <f t="shared" si="31"/>
        <v>0</v>
      </c>
      <c r="AG145" s="13">
        <f t="shared" si="32"/>
        <v>0</v>
      </c>
      <c r="AH145" s="13">
        <f t="shared" si="33"/>
        <v>5.273456808946289E-4</v>
      </c>
      <c r="AI145" s="13">
        <f t="shared" si="34"/>
        <v>4.6657472922716449E-3</v>
      </c>
      <c r="AJ145" s="13">
        <f t="shared" si="35"/>
        <v>1.3276355031738556E-4</v>
      </c>
    </row>
    <row r="146" spans="1:36" x14ac:dyDescent="0.25">
      <c r="A146" t="s">
        <v>54</v>
      </c>
      <c r="B146" t="str">
        <f t="shared" si="24"/>
        <v>Iowa, 2017</v>
      </c>
      <c r="C146">
        <v>2017</v>
      </c>
      <c r="D146" s="10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25</v>
      </c>
      <c r="L146" s="11">
        <v>61</v>
      </c>
      <c r="M146" s="11">
        <v>327</v>
      </c>
      <c r="N146" s="12">
        <v>413</v>
      </c>
      <c r="O146" s="10">
        <v>168771</v>
      </c>
      <c r="P146" s="11">
        <v>349730</v>
      </c>
      <c r="Q146" s="11">
        <v>385662</v>
      </c>
      <c r="R146" s="11">
        <v>341879</v>
      </c>
      <c r="S146" s="11">
        <v>316783</v>
      </c>
      <c r="T146" s="11">
        <v>338970</v>
      </c>
      <c r="U146" s="11">
        <v>343096</v>
      </c>
      <c r="V146" s="11">
        <v>226844</v>
      </c>
      <c r="W146" s="11">
        <v>125533</v>
      </c>
      <c r="X146" s="11">
        <v>62134</v>
      </c>
      <c r="Y146" s="12">
        <v>2659402</v>
      </c>
      <c r="Z146" s="13">
        <f t="shared" si="25"/>
        <v>0</v>
      </c>
      <c r="AA146" s="13">
        <f t="shared" si="26"/>
        <v>0</v>
      </c>
      <c r="AB146" s="13">
        <f t="shared" si="27"/>
        <v>0</v>
      </c>
      <c r="AC146" s="13">
        <f t="shared" si="28"/>
        <v>0</v>
      </c>
      <c r="AD146" s="13">
        <f t="shared" si="29"/>
        <v>0</v>
      </c>
      <c r="AE146" s="13">
        <f t="shared" si="30"/>
        <v>0</v>
      </c>
      <c r="AF146" s="13">
        <f t="shared" si="31"/>
        <v>0</v>
      </c>
      <c r="AG146" s="13">
        <f t="shared" si="32"/>
        <v>1.1020789617534517E-4</v>
      </c>
      <c r="AH146" s="13">
        <f t="shared" si="33"/>
        <v>4.8592800299522836E-4</v>
      </c>
      <c r="AI146" s="13">
        <f t="shared" si="34"/>
        <v>5.262819068464931E-3</v>
      </c>
      <c r="AJ146" s="13">
        <f t="shared" si="35"/>
        <v>1.5529807076929326E-4</v>
      </c>
    </row>
    <row r="147" spans="1:36" x14ac:dyDescent="0.25">
      <c r="A147" t="s">
        <v>55</v>
      </c>
      <c r="B147" t="str">
        <f t="shared" si="24"/>
        <v>Kansas, 2009</v>
      </c>
      <c r="C147">
        <v>2009</v>
      </c>
      <c r="D147" s="10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127</v>
      </c>
      <c r="M147" s="11">
        <v>322</v>
      </c>
      <c r="N147" s="12">
        <v>449</v>
      </c>
      <c r="O147" s="10">
        <v>198379.46799999996</v>
      </c>
      <c r="P147" s="11">
        <v>379057.00199999998</v>
      </c>
      <c r="Q147" s="11">
        <v>421151.44900000002</v>
      </c>
      <c r="R147" s="11">
        <v>354336.20699999999</v>
      </c>
      <c r="S147" s="11">
        <v>361402.05899999995</v>
      </c>
      <c r="T147" s="11">
        <v>400816.24500000005</v>
      </c>
      <c r="U147" s="11">
        <v>292661.38199999998</v>
      </c>
      <c r="V147" s="11">
        <v>174046.21699999998</v>
      </c>
      <c r="W147" s="11">
        <v>125547.88200000001</v>
      </c>
      <c r="X147" s="11">
        <v>57578.03899999999</v>
      </c>
      <c r="Y147" s="12">
        <v>2765788</v>
      </c>
      <c r="Z147" s="13">
        <f t="shared" si="25"/>
        <v>0</v>
      </c>
      <c r="AA147" s="13">
        <f t="shared" si="26"/>
        <v>0</v>
      </c>
      <c r="AB147" s="13">
        <f t="shared" si="27"/>
        <v>0</v>
      </c>
      <c r="AC147" s="13">
        <f t="shared" si="28"/>
        <v>0</v>
      </c>
      <c r="AD147" s="13">
        <f t="shared" si="29"/>
        <v>0</v>
      </c>
      <c r="AE147" s="13">
        <f t="shared" si="30"/>
        <v>0</v>
      </c>
      <c r="AF147" s="13">
        <f t="shared" si="31"/>
        <v>0</v>
      </c>
      <c r="AG147" s="13">
        <f t="shared" si="32"/>
        <v>0</v>
      </c>
      <c r="AH147" s="13">
        <f t="shared" si="33"/>
        <v>1.0115662484851795E-3</v>
      </c>
      <c r="AI147" s="13">
        <f t="shared" si="34"/>
        <v>5.5924099811735526E-3</v>
      </c>
      <c r="AJ147" s="13">
        <f t="shared" si="35"/>
        <v>1.6234071447269278E-4</v>
      </c>
    </row>
    <row r="148" spans="1:36" x14ac:dyDescent="0.25">
      <c r="A148" t="s">
        <v>55</v>
      </c>
      <c r="B148" t="str">
        <f t="shared" si="24"/>
        <v>Kansas, 2010</v>
      </c>
      <c r="C148">
        <v>2010</v>
      </c>
      <c r="D148" s="10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99</v>
      </c>
      <c r="M148" s="11">
        <v>303</v>
      </c>
      <c r="N148" s="12">
        <v>402</v>
      </c>
      <c r="O148" s="10">
        <v>193022.109</v>
      </c>
      <c r="P148" s="11">
        <v>383204.22600000002</v>
      </c>
      <c r="Q148" s="11">
        <v>401128.95900000003</v>
      </c>
      <c r="R148" s="11">
        <v>350982.55999999982</v>
      </c>
      <c r="S148" s="11">
        <v>347684.70299999992</v>
      </c>
      <c r="T148" s="11">
        <v>396199.29300000001</v>
      </c>
      <c r="U148" s="11">
        <v>300936.00399999984</v>
      </c>
      <c r="V148" s="11">
        <v>176151.94500000004</v>
      </c>
      <c r="W148" s="11">
        <v>123322.24800000001</v>
      </c>
      <c r="X148" s="11">
        <v>55950.854000000007</v>
      </c>
      <c r="Y148" s="12">
        <v>2728357</v>
      </c>
      <c r="Z148" s="13">
        <f t="shared" si="25"/>
        <v>0</v>
      </c>
      <c r="AA148" s="13">
        <f t="shared" si="26"/>
        <v>0</v>
      </c>
      <c r="AB148" s="13">
        <f t="shared" si="27"/>
        <v>0</v>
      </c>
      <c r="AC148" s="13">
        <f t="shared" si="28"/>
        <v>0</v>
      </c>
      <c r="AD148" s="13">
        <f t="shared" si="29"/>
        <v>0</v>
      </c>
      <c r="AE148" s="13">
        <f t="shared" si="30"/>
        <v>0</v>
      </c>
      <c r="AF148" s="13">
        <f t="shared" si="31"/>
        <v>0</v>
      </c>
      <c r="AG148" s="13">
        <f t="shared" si="32"/>
        <v>0</v>
      </c>
      <c r="AH148" s="13">
        <f t="shared" si="33"/>
        <v>8.0277485697471224E-4</v>
      </c>
      <c r="AI148" s="13">
        <f t="shared" si="34"/>
        <v>5.4154669381811394E-3</v>
      </c>
      <c r="AJ148" s="13">
        <f t="shared" si="35"/>
        <v>1.4734142196200863E-4</v>
      </c>
    </row>
    <row r="149" spans="1:36" x14ac:dyDescent="0.25">
      <c r="A149" t="s">
        <v>55</v>
      </c>
      <c r="B149" t="str">
        <f t="shared" si="24"/>
        <v>Kansas, 2011</v>
      </c>
      <c r="C149">
        <v>2011</v>
      </c>
      <c r="D149" s="10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107</v>
      </c>
      <c r="M149" s="11">
        <v>374</v>
      </c>
      <c r="N149" s="12">
        <v>481</v>
      </c>
      <c r="O149" s="10">
        <v>195157.96399999998</v>
      </c>
      <c r="P149" s="11">
        <v>389813.81099999993</v>
      </c>
      <c r="Q149" s="11">
        <v>378345.07499999995</v>
      </c>
      <c r="R149" s="11">
        <v>355450.38600000012</v>
      </c>
      <c r="S149" s="11">
        <v>348167.39100000012</v>
      </c>
      <c r="T149" s="11">
        <v>396456.65900000004</v>
      </c>
      <c r="U149" s="11">
        <v>312165.80800000008</v>
      </c>
      <c r="V149" s="11">
        <v>179763.10899999994</v>
      </c>
      <c r="W149" s="11">
        <v>121550.83900000001</v>
      </c>
      <c r="X149" s="11">
        <v>55812.620999999992</v>
      </c>
      <c r="Y149" s="12">
        <v>2733165</v>
      </c>
      <c r="Z149" s="13">
        <f t="shared" si="25"/>
        <v>0</v>
      </c>
      <c r="AA149" s="13">
        <f t="shared" si="26"/>
        <v>0</v>
      </c>
      <c r="AB149" s="13">
        <f t="shared" si="27"/>
        <v>0</v>
      </c>
      <c r="AC149" s="13">
        <f t="shared" si="28"/>
        <v>0</v>
      </c>
      <c r="AD149" s="13">
        <f t="shared" si="29"/>
        <v>0</v>
      </c>
      <c r="AE149" s="13">
        <f t="shared" si="30"/>
        <v>0</v>
      </c>
      <c r="AF149" s="13">
        <f t="shared" si="31"/>
        <v>0</v>
      </c>
      <c r="AG149" s="13">
        <f t="shared" si="32"/>
        <v>0</v>
      </c>
      <c r="AH149" s="13">
        <f t="shared" si="33"/>
        <v>8.8029009820327108E-4</v>
      </c>
      <c r="AI149" s="13">
        <f t="shared" si="34"/>
        <v>6.7009933111723966E-3</v>
      </c>
      <c r="AJ149" s="13">
        <f t="shared" si="35"/>
        <v>1.759864479458796E-4</v>
      </c>
    </row>
    <row r="150" spans="1:36" x14ac:dyDescent="0.25">
      <c r="A150" t="s">
        <v>55</v>
      </c>
      <c r="B150" t="str">
        <f t="shared" si="24"/>
        <v>Kansas, 2012</v>
      </c>
      <c r="C150">
        <v>2012</v>
      </c>
      <c r="D150" s="10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144</v>
      </c>
      <c r="M150" s="11">
        <v>348</v>
      </c>
      <c r="N150" s="12">
        <v>492</v>
      </c>
      <c r="O150" s="10">
        <v>197888.11200000005</v>
      </c>
      <c r="P150" s="11">
        <v>390777.08999999997</v>
      </c>
      <c r="Q150" s="11">
        <v>400757.78099999996</v>
      </c>
      <c r="R150" s="11">
        <v>370005.13700000005</v>
      </c>
      <c r="S150" s="11">
        <v>342797.94300000009</v>
      </c>
      <c r="T150" s="11">
        <v>392438.91100000002</v>
      </c>
      <c r="U150" s="11">
        <v>323762.84499999997</v>
      </c>
      <c r="V150" s="11">
        <v>186507.51699999993</v>
      </c>
      <c r="W150" s="11">
        <v>121236.59300000002</v>
      </c>
      <c r="X150" s="11">
        <v>56891.082000000017</v>
      </c>
      <c r="Y150" s="12">
        <v>2781671</v>
      </c>
      <c r="Z150" s="13">
        <f t="shared" si="25"/>
        <v>0</v>
      </c>
      <c r="AA150" s="13">
        <f t="shared" si="26"/>
        <v>0</v>
      </c>
      <c r="AB150" s="13">
        <f t="shared" si="27"/>
        <v>0</v>
      </c>
      <c r="AC150" s="13">
        <f t="shared" si="28"/>
        <v>0</v>
      </c>
      <c r="AD150" s="13">
        <f t="shared" si="29"/>
        <v>0</v>
      </c>
      <c r="AE150" s="13">
        <f t="shared" si="30"/>
        <v>0</v>
      </c>
      <c r="AF150" s="13">
        <f t="shared" si="31"/>
        <v>0</v>
      </c>
      <c r="AG150" s="13">
        <f t="shared" si="32"/>
        <v>0</v>
      </c>
      <c r="AH150" s="13">
        <f t="shared" si="33"/>
        <v>1.1877602004206763E-3</v>
      </c>
      <c r="AI150" s="13">
        <f t="shared" si="34"/>
        <v>6.1169516867336064E-3</v>
      </c>
      <c r="AJ150" s="13">
        <f t="shared" si="35"/>
        <v>1.7687210313512992E-4</v>
      </c>
    </row>
    <row r="151" spans="1:36" x14ac:dyDescent="0.25">
      <c r="A151" t="s">
        <v>55</v>
      </c>
      <c r="B151" t="str">
        <f t="shared" si="24"/>
        <v>Kansas, 2013</v>
      </c>
      <c r="C151">
        <v>2013</v>
      </c>
      <c r="D151" s="10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11</v>
      </c>
      <c r="K151" s="11">
        <v>13</v>
      </c>
      <c r="L151" s="11">
        <v>121</v>
      </c>
      <c r="M151" s="11">
        <v>403</v>
      </c>
      <c r="N151" s="12">
        <v>548</v>
      </c>
      <c r="O151" s="10">
        <v>185978.51500000001</v>
      </c>
      <c r="P151" s="11">
        <v>372338.43800000008</v>
      </c>
      <c r="Q151" s="11">
        <v>381486.85100000002</v>
      </c>
      <c r="R151" s="11">
        <v>352403.48599999998</v>
      </c>
      <c r="S151" s="11">
        <v>324918.03399999999</v>
      </c>
      <c r="T151" s="11">
        <v>369297.11199999996</v>
      </c>
      <c r="U151" s="11">
        <v>322136.38099999999</v>
      </c>
      <c r="V151" s="11">
        <v>187877.02099999995</v>
      </c>
      <c r="W151" s="11">
        <v>115881.416</v>
      </c>
      <c r="X151" s="11">
        <v>55437.275999999998</v>
      </c>
      <c r="Y151" s="12">
        <v>2668768</v>
      </c>
      <c r="Z151" s="13">
        <f t="shared" si="25"/>
        <v>0</v>
      </c>
      <c r="AA151" s="13">
        <f t="shared" si="26"/>
        <v>0</v>
      </c>
      <c r="AB151" s="13">
        <f t="shared" si="27"/>
        <v>0</v>
      </c>
      <c r="AC151" s="13">
        <f t="shared" si="28"/>
        <v>0</v>
      </c>
      <c r="AD151" s="13">
        <f t="shared" si="29"/>
        <v>0</v>
      </c>
      <c r="AE151" s="13">
        <f t="shared" si="30"/>
        <v>0</v>
      </c>
      <c r="AF151" s="13">
        <f t="shared" si="31"/>
        <v>3.4147027932247122E-5</v>
      </c>
      <c r="AG151" s="13">
        <f t="shared" si="32"/>
        <v>6.9194199113898047E-5</v>
      </c>
      <c r="AH151" s="13">
        <f t="shared" si="33"/>
        <v>1.0441708789612997E-3</v>
      </c>
      <c r="AI151" s="13">
        <f t="shared" si="34"/>
        <v>7.2694769490477852E-3</v>
      </c>
      <c r="AJ151" s="13">
        <f t="shared" si="35"/>
        <v>2.0533819350351923E-4</v>
      </c>
    </row>
    <row r="152" spans="1:36" x14ac:dyDescent="0.25">
      <c r="A152" t="s">
        <v>55</v>
      </c>
      <c r="B152" t="str">
        <f t="shared" si="24"/>
        <v>Kansas, 2014</v>
      </c>
      <c r="C152">
        <v>2014</v>
      </c>
      <c r="D152" s="10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12</v>
      </c>
      <c r="K152" s="11">
        <v>21</v>
      </c>
      <c r="L152" s="11">
        <v>125</v>
      </c>
      <c r="M152" s="11">
        <v>307</v>
      </c>
      <c r="N152" s="12">
        <v>465</v>
      </c>
      <c r="O152" s="10">
        <v>190740.63200000001</v>
      </c>
      <c r="P152" s="11">
        <v>379950.19999999995</v>
      </c>
      <c r="Q152" s="11">
        <v>393205.71900000004</v>
      </c>
      <c r="R152" s="11">
        <v>366090.74899999995</v>
      </c>
      <c r="S152" s="11">
        <v>328930.55300000001</v>
      </c>
      <c r="T152" s="11">
        <v>364842.49800000002</v>
      </c>
      <c r="U152" s="11">
        <v>330460.30300000001</v>
      </c>
      <c r="V152" s="11">
        <v>194024.89599999995</v>
      </c>
      <c r="W152" s="11">
        <v>117731.72100000002</v>
      </c>
      <c r="X152" s="11">
        <v>56308.017999999989</v>
      </c>
      <c r="Y152" s="12">
        <v>2722400</v>
      </c>
      <c r="Z152" s="13">
        <f t="shared" si="25"/>
        <v>0</v>
      </c>
      <c r="AA152" s="13">
        <f t="shared" si="26"/>
        <v>0</v>
      </c>
      <c r="AB152" s="13">
        <f t="shared" si="27"/>
        <v>0</v>
      </c>
      <c r="AC152" s="13">
        <f t="shared" si="28"/>
        <v>0</v>
      </c>
      <c r="AD152" s="13">
        <f t="shared" si="29"/>
        <v>0</v>
      </c>
      <c r="AE152" s="13">
        <f t="shared" si="30"/>
        <v>0</v>
      </c>
      <c r="AF152" s="13">
        <f t="shared" si="31"/>
        <v>3.631298492152021E-5</v>
      </c>
      <c r="AG152" s="13">
        <f t="shared" si="32"/>
        <v>1.0823353308227005E-4</v>
      </c>
      <c r="AH152" s="13">
        <f t="shared" si="33"/>
        <v>1.0617359445548237E-3</v>
      </c>
      <c r="AI152" s="13">
        <f t="shared" si="34"/>
        <v>5.4521542562553007E-3</v>
      </c>
      <c r="AJ152" s="13">
        <f t="shared" si="35"/>
        <v>1.7080517190714076E-4</v>
      </c>
    </row>
    <row r="153" spans="1:36" x14ac:dyDescent="0.25">
      <c r="A153" t="s">
        <v>55</v>
      </c>
      <c r="B153" t="str">
        <f t="shared" si="24"/>
        <v>Kansas, 2015</v>
      </c>
      <c r="C153">
        <v>2015</v>
      </c>
      <c r="D153" s="10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28</v>
      </c>
      <c r="L153" s="11">
        <v>109</v>
      </c>
      <c r="M153" s="11">
        <v>360</v>
      </c>
      <c r="N153" s="12">
        <v>497</v>
      </c>
      <c r="O153" s="10">
        <v>190444.054</v>
      </c>
      <c r="P153" s="11">
        <v>384222.353</v>
      </c>
      <c r="Q153" s="11">
        <v>401724.821</v>
      </c>
      <c r="R153" s="11">
        <v>369323.5120000001</v>
      </c>
      <c r="S153" s="11">
        <v>331119.23100000003</v>
      </c>
      <c r="T153" s="11">
        <v>361902.28499999992</v>
      </c>
      <c r="U153" s="11">
        <v>342745.46799999999</v>
      </c>
      <c r="V153" s="11">
        <v>208672.31699999998</v>
      </c>
      <c r="W153" s="11">
        <v>119880.06299999999</v>
      </c>
      <c r="X153" s="11">
        <v>56970.579000000005</v>
      </c>
      <c r="Y153" s="12">
        <v>2766812</v>
      </c>
      <c r="Z153" s="13">
        <f t="shared" si="25"/>
        <v>0</v>
      </c>
      <c r="AA153" s="13">
        <f t="shared" si="26"/>
        <v>0</v>
      </c>
      <c r="AB153" s="13">
        <f t="shared" si="27"/>
        <v>0</v>
      </c>
      <c r="AC153" s="13">
        <f t="shared" si="28"/>
        <v>0</v>
      </c>
      <c r="AD153" s="13">
        <f t="shared" si="29"/>
        <v>0</v>
      </c>
      <c r="AE153" s="13">
        <f t="shared" si="30"/>
        <v>0</v>
      </c>
      <c r="AF153" s="13">
        <f t="shared" si="31"/>
        <v>0</v>
      </c>
      <c r="AG153" s="13">
        <f t="shared" si="32"/>
        <v>1.3418167010624605E-4</v>
      </c>
      <c r="AH153" s="13">
        <f t="shared" si="33"/>
        <v>9.0924209807931116E-4</v>
      </c>
      <c r="AI153" s="13">
        <f t="shared" si="34"/>
        <v>6.3190511017976484E-3</v>
      </c>
      <c r="AJ153" s="13">
        <f t="shared" si="35"/>
        <v>1.7962911827764229E-4</v>
      </c>
    </row>
    <row r="154" spans="1:36" x14ac:dyDescent="0.25">
      <c r="A154" t="s">
        <v>55</v>
      </c>
      <c r="B154" t="str">
        <f t="shared" si="24"/>
        <v>Kansas, 2016</v>
      </c>
      <c r="C154">
        <v>2016</v>
      </c>
      <c r="D154" s="10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34</v>
      </c>
      <c r="L154" s="11">
        <v>78</v>
      </c>
      <c r="M154" s="11">
        <v>272</v>
      </c>
      <c r="N154" s="12">
        <v>384</v>
      </c>
      <c r="O154" s="10">
        <v>188014.94100000008</v>
      </c>
      <c r="P154" s="11">
        <v>380809.98900000006</v>
      </c>
      <c r="Q154" s="11">
        <v>398736.39799999999</v>
      </c>
      <c r="R154" s="11">
        <v>367116.69900000002</v>
      </c>
      <c r="S154" s="11">
        <v>330463.08899999998</v>
      </c>
      <c r="T154" s="11">
        <v>350514.20400000003</v>
      </c>
      <c r="U154" s="11">
        <v>341049.82600000006</v>
      </c>
      <c r="V154" s="11">
        <v>211386.17500000002</v>
      </c>
      <c r="W154" s="11">
        <v>117713.53100000002</v>
      </c>
      <c r="X154" s="11">
        <v>56281.535000000003</v>
      </c>
      <c r="Y154" s="12">
        <v>2740312</v>
      </c>
      <c r="Z154" s="13">
        <f t="shared" si="25"/>
        <v>0</v>
      </c>
      <c r="AA154" s="13">
        <f t="shared" si="26"/>
        <v>0</v>
      </c>
      <c r="AB154" s="13">
        <f t="shared" si="27"/>
        <v>0</v>
      </c>
      <c r="AC154" s="13">
        <f t="shared" si="28"/>
        <v>0</v>
      </c>
      <c r="AD154" s="13">
        <f t="shared" si="29"/>
        <v>0</v>
      </c>
      <c r="AE154" s="13">
        <f t="shared" si="30"/>
        <v>0</v>
      </c>
      <c r="AF154" s="13">
        <f t="shared" si="31"/>
        <v>0</v>
      </c>
      <c r="AG154" s="13">
        <f t="shared" si="32"/>
        <v>1.6084306364879349E-4</v>
      </c>
      <c r="AH154" s="13">
        <f t="shared" si="33"/>
        <v>6.6262560758626799E-4</v>
      </c>
      <c r="AI154" s="13">
        <f t="shared" si="34"/>
        <v>4.8328461546047023E-3</v>
      </c>
      <c r="AJ154" s="13">
        <f t="shared" si="35"/>
        <v>1.4013002898939975E-4</v>
      </c>
    </row>
    <row r="155" spans="1:36" x14ac:dyDescent="0.25">
      <c r="A155" t="s">
        <v>55</v>
      </c>
      <c r="B155" t="str">
        <f t="shared" si="24"/>
        <v>Kansas, 2017</v>
      </c>
      <c r="C155">
        <v>2017</v>
      </c>
      <c r="D155" s="10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34</v>
      </c>
      <c r="L155" s="11">
        <v>90</v>
      </c>
      <c r="M155" s="11">
        <v>280</v>
      </c>
      <c r="N155" s="12">
        <v>404</v>
      </c>
      <c r="O155" s="10">
        <v>182099</v>
      </c>
      <c r="P155" s="11">
        <v>373010</v>
      </c>
      <c r="Q155" s="11">
        <v>389666</v>
      </c>
      <c r="R155" s="11">
        <v>360982</v>
      </c>
      <c r="S155" s="11">
        <v>326605</v>
      </c>
      <c r="T155" s="11">
        <v>336322</v>
      </c>
      <c r="U155" s="11">
        <v>343000</v>
      </c>
      <c r="V155" s="11">
        <v>221906</v>
      </c>
      <c r="W155" s="11">
        <v>119720</v>
      </c>
      <c r="X155" s="11">
        <v>57371</v>
      </c>
      <c r="Y155" s="12">
        <v>2710681</v>
      </c>
      <c r="Z155" s="13">
        <f t="shared" si="25"/>
        <v>0</v>
      </c>
      <c r="AA155" s="13">
        <f t="shared" si="26"/>
        <v>0</v>
      </c>
      <c r="AB155" s="13">
        <f t="shared" si="27"/>
        <v>0</v>
      </c>
      <c r="AC155" s="13">
        <f t="shared" si="28"/>
        <v>0</v>
      </c>
      <c r="AD155" s="13">
        <f t="shared" si="29"/>
        <v>0</v>
      </c>
      <c r="AE155" s="13">
        <f t="shared" si="30"/>
        <v>0</v>
      </c>
      <c r="AF155" s="13">
        <f t="shared" si="31"/>
        <v>0</v>
      </c>
      <c r="AG155" s="13">
        <f t="shared" si="32"/>
        <v>1.5321802925563076E-4</v>
      </c>
      <c r="AH155" s="13">
        <f t="shared" si="33"/>
        <v>7.5175409288339454E-4</v>
      </c>
      <c r="AI155" s="13">
        <f t="shared" si="34"/>
        <v>4.8805145456763867E-3</v>
      </c>
      <c r="AJ155" s="13">
        <f t="shared" si="35"/>
        <v>1.490400382782039E-4</v>
      </c>
    </row>
    <row r="156" spans="1:36" x14ac:dyDescent="0.25">
      <c r="A156" t="s">
        <v>56</v>
      </c>
      <c r="B156" t="str">
        <f t="shared" si="24"/>
        <v>Kentucky, 2009</v>
      </c>
      <c r="C156">
        <v>2009</v>
      </c>
      <c r="D156" s="10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34</v>
      </c>
      <c r="K156" s="11">
        <v>128</v>
      </c>
      <c r="L156" s="11">
        <v>268</v>
      </c>
      <c r="M156" s="11">
        <v>398</v>
      </c>
      <c r="N156" s="12">
        <v>828</v>
      </c>
      <c r="O156" s="10">
        <v>282636.46099999995</v>
      </c>
      <c r="P156" s="11">
        <v>550571.79999999981</v>
      </c>
      <c r="Q156" s="11">
        <v>588040.89599999995</v>
      </c>
      <c r="R156" s="11">
        <v>564453.21499999985</v>
      </c>
      <c r="S156" s="11">
        <v>598808.69799999997</v>
      </c>
      <c r="T156" s="11">
        <v>623013.44400000037</v>
      </c>
      <c r="U156" s="11">
        <v>483961.62200000003</v>
      </c>
      <c r="V156" s="11">
        <v>296069.71299999999</v>
      </c>
      <c r="W156" s="11">
        <v>183843.73200000005</v>
      </c>
      <c r="X156" s="11">
        <v>67024.43200000003</v>
      </c>
      <c r="Y156" s="12">
        <v>4238868</v>
      </c>
      <c r="Z156" s="13">
        <f t="shared" si="25"/>
        <v>0</v>
      </c>
      <c r="AA156" s="13">
        <f t="shared" si="26"/>
        <v>0</v>
      </c>
      <c r="AB156" s="13">
        <f t="shared" si="27"/>
        <v>0</v>
      </c>
      <c r="AC156" s="13">
        <f t="shared" si="28"/>
        <v>0</v>
      </c>
      <c r="AD156" s="13">
        <f t="shared" si="29"/>
        <v>0</v>
      </c>
      <c r="AE156" s="13">
        <f t="shared" si="30"/>
        <v>0</v>
      </c>
      <c r="AF156" s="13">
        <f t="shared" si="31"/>
        <v>7.0253504522720185E-5</v>
      </c>
      <c r="AG156" s="13">
        <f t="shared" si="32"/>
        <v>4.3233061127059629E-4</v>
      </c>
      <c r="AH156" s="13">
        <f t="shared" si="33"/>
        <v>1.4577597891670298E-3</v>
      </c>
      <c r="AI156" s="13">
        <f t="shared" si="34"/>
        <v>5.938133127334818E-3</v>
      </c>
      <c r="AJ156" s="13">
        <f t="shared" si="35"/>
        <v>1.9533516967265788E-4</v>
      </c>
    </row>
    <row r="157" spans="1:36" x14ac:dyDescent="0.25">
      <c r="A157" t="s">
        <v>56</v>
      </c>
      <c r="B157" t="str">
        <f t="shared" si="24"/>
        <v>Kentucky, 2010</v>
      </c>
      <c r="C157">
        <v>2010</v>
      </c>
      <c r="D157" s="10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11</v>
      </c>
      <c r="K157" s="11">
        <v>61</v>
      </c>
      <c r="L157" s="11">
        <v>266</v>
      </c>
      <c r="M157" s="11">
        <v>407</v>
      </c>
      <c r="N157" s="12">
        <v>745</v>
      </c>
      <c r="O157" s="10">
        <v>262125.55100000004</v>
      </c>
      <c r="P157" s="11">
        <v>530805.99499999988</v>
      </c>
      <c r="Q157" s="11">
        <v>554233.19200000004</v>
      </c>
      <c r="R157" s="11">
        <v>528428.7790000001</v>
      </c>
      <c r="S157" s="11">
        <v>557698.21299999976</v>
      </c>
      <c r="T157" s="11">
        <v>596626.31400000013</v>
      </c>
      <c r="U157" s="11">
        <v>476764.04099999991</v>
      </c>
      <c r="V157" s="11">
        <v>289498.48599999998</v>
      </c>
      <c r="W157" s="11">
        <v>170859.67899999995</v>
      </c>
      <c r="X157" s="11">
        <v>64561.036</v>
      </c>
      <c r="Y157" s="12">
        <v>4031352</v>
      </c>
      <c r="Z157" s="13">
        <f t="shared" si="25"/>
        <v>0</v>
      </c>
      <c r="AA157" s="13">
        <f t="shared" si="26"/>
        <v>0</v>
      </c>
      <c r="AB157" s="13">
        <f t="shared" si="27"/>
        <v>0</v>
      </c>
      <c r="AC157" s="13">
        <f t="shared" si="28"/>
        <v>0</v>
      </c>
      <c r="AD157" s="13">
        <f t="shared" si="29"/>
        <v>0</v>
      </c>
      <c r="AE157" s="13">
        <f t="shared" si="30"/>
        <v>0</v>
      </c>
      <c r="AF157" s="13">
        <f t="shared" si="31"/>
        <v>2.3072209843946688E-5</v>
      </c>
      <c r="AG157" s="13">
        <f t="shared" si="32"/>
        <v>2.107092193912199E-4</v>
      </c>
      <c r="AH157" s="13">
        <f t="shared" si="33"/>
        <v>1.5568330782126782E-3</v>
      </c>
      <c r="AI157" s="13">
        <f t="shared" si="34"/>
        <v>6.3041119724286951E-3</v>
      </c>
      <c r="AJ157" s="13">
        <f t="shared" si="35"/>
        <v>1.8480152564201788E-4</v>
      </c>
    </row>
    <row r="158" spans="1:36" x14ac:dyDescent="0.25">
      <c r="A158" t="s">
        <v>56</v>
      </c>
      <c r="B158" t="str">
        <f t="shared" si="24"/>
        <v>Kentucky, 2011</v>
      </c>
      <c r="C158">
        <v>2011</v>
      </c>
      <c r="D158" s="10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24</v>
      </c>
      <c r="J158" s="11">
        <v>33</v>
      </c>
      <c r="K158" s="11">
        <v>101</v>
      </c>
      <c r="L158" s="11">
        <v>256</v>
      </c>
      <c r="M158" s="11">
        <v>386</v>
      </c>
      <c r="N158" s="12">
        <v>800</v>
      </c>
      <c r="O158" s="10">
        <v>264456.00000000012</v>
      </c>
      <c r="P158" s="11">
        <v>535310.571</v>
      </c>
      <c r="Q158" s="11">
        <v>552202.96199999994</v>
      </c>
      <c r="R158" s="11">
        <v>532092.17600000009</v>
      </c>
      <c r="S158" s="11">
        <v>553117.25899999973</v>
      </c>
      <c r="T158" s="11">
        <v>602136.08600000013</v>
      </c>
      <c r="U158" s="11">
        <v>498014.52100000007</v>
      </c>
      <c r="V158" s="11">
        <v>301628.16700000002</v>
      </c>
      <c r="W158" s="11">
        <v>172073.83000000007</v>
      </c>
      <c r="X158" s="11">
        <v>67668.430000000022</v>
      </c>
      <c r="Y158" s="12">
        <v>4077379</v>
      </c>
      <c r="Z158" s="13">
        <f t="shared" si="25"/>
        <v>0</v>
      </c>
      <c r="AA158" s="13">
        <f t="shared" si="26"/>
        <v>0</v>
      </c>
      <c r="AB158" s="13">
        <f t="shared" si="27"/>
        <v>0</v>
      </c>
      <c r="AC158" s="13">
        <f t="shared" si="28"/>
        <v>0</v>
      </c>
      <c r="AD158" s="13">
        <f t="shared" si="29"/>
        <v>0</v>
      </c>
      <c r="AE158" s="13">
        <f t="shared" si="30"/>
        <v>3.9858099452953221E-5</v>
      </c>
      <c r="AF158" s="13">
        <f t="shared" si="31"/>
        <v>6.6263128098628261E-5</v>
      </c>
      <c r="AG158" s="13">
        <f t="shared" si="32"/>
        <v>3.3484936438313469E-4</v>
      </c>
      <c r="AH158" s="13">
        <f t="shared" si="33"/>
        <v>1.4877334920713968E-3</v>
      </c>
      <c r="AI158" s="13">
        <f t="shared" si="34"/>
        <v>5.7042848489317673E-3</v>
      </c>
      <c r="AJ158" s="13">
        <f t="shared" si="35"/>
        <v>1.9620447351104717E-4</v>
      </c>
    </row>
    <row r="159" spans="1:36" x14ac:dyDescent="0.25">
      <c r="A159" t="s">
        <v>56</v>
      </c>
      <c r="B159" t="str">
        <f t="shared" si="24"/>
        <v>Kentucky, 2012</v>
      </c>
      <c r="C159">
        <v>2012</v>
      </c>
      <c r="D159" s="10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23</v>
      </c>
      <c r="K159" s="11">
        <v>90</v>
      </c>
      <c r="L159" s="11">
        <v>244</v>
      </c>
      <c r="M159" s="11">
        <v>357</v>
      </c>
      <c r="N159" s="12">
        <v>714</v>
      </c>
      <c r="O159" s="10">
        <v>270317.42500000005</v>
      </c>
      <c r="P159" s="11">
        <v>547894.98099999991</v>
      </c>
      <c r="Q159" s="11">
        <v>569809.52799999993</v>
      </c>
      <c r="R159" s="11">
        <v>544485.76199999987</v>
      </c>
      <c r="S159" s="11">
        <v>558871.49599999969</v>
      </c>
      <c r="T159" s="11">
        <v>613390.52199999988</v>
      </c>
      <c r="U159" s="11">
        <v>519946.28299999994</v>
      </c>
      <c r="V159" s="11">
        <v>318278.31599999988</v>
      </c>
      <c r="W159" s="11">
        <v>176345.30799999999</v>
      </c>
      <c r="X159" s="11">
        <v>68823.537999999971</v>
      </c>
      <c r="Y159" s="12">
        <v>4188540</v>
      </c>
      <c r="Z159" s="13">
        <f t="shared" si="25"/>
        <v>0</v>
      </c>
      <c r="AA159" s="13">
        <f t="shared" si="26"/>
        <v>0</v>
      </c>
      <c r="AB159" s="13">
        <f t="shared" si="27"/>
        <v>0</v>
      </c>
      <c r="AC159" s="13">
        <f t="shared" si="28"/>
        <v>0</v>
      </c>
      <c r="AD159" s="13">
        <f t="shared" si="29"/>
        <v>0</v>
      </c>
      <c r="AE159" s="13">
        <f t="shared" si="30"/>
        <v>0</v>
      </c>
      <c r="AF159" s="13">
        <f t="shared" si="31"/>
        <v>4.4235338826337958E-5</v>
      </c>
      <c r="AG159" s="13">
        <f t="shared" si="32"/>
        <v>2.8277138427488738E-4</v>
      </c>
      <c r="AH159" s="13">
        <f t="shared" si="33"/>
        <v>1.383648948573103E-3</v>
      </c>
      <c r="AI159" s="13">
        <f t="shared" si="34"/>
        <v>5.1871788398905059E-3</v>
      </c>
      <c r="AJ159" s="13">
        <f t="shared" si="35"/>
        <v>1.7046512627311665E-4</v>
      </c>
    </row>
    <row r="160" spans="1:36" x14ac:dyDescent="0.25">
      <c r="A160" t="s">
        <v>56</v>
      </c>
      <c r="B160" t="str">
        <f t="shared" si="24"/>
        <v>Kentucky, 2013</v>
      </c>
      <c r="C160">
        <v>2013</v>
      </c>
      <c r="D160" s="10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21</v>
      </c>
      <c r="K160" s="11">
        <v>135</v>
      </c>
      <c r="L160" s="11">
        <v>224</v>
      </c>
      <c r="M160" s="11">
        <v>377</v>
      </c>
      <c r="N160" s="12">
        <v>757</v>
      </c>
      <c r="O160" s="10">
        <v>262180.58200000005</v>
      </c>
      <c r="P160" s="11">
        <v>535663.75099999993</v>
      </c>
      <c r="Q160" s="11">
        <v>559285.60099999991</v>
      </c>
      <c r="R160" s="11">
        <v>534184.65299999993</v>
      </c>
      <c r="S160" s="11">
        <v>535603.94299999997</v>
      </c>
      <c r="T160" s="11">
        <v>591388.78200000012</v>
      </c>
      <c r="U160" s="11">
        <v>517987.50199999998</v>
      </c>
      <c r="V160" s="11">
        <v>318289.97399999993</v>
      </c>
      <c r="W160" s="11">
        <v>172804.20199999996</v>
      </c>
      <c r="X160" s="11">
        <v>68411.544000000038</v>
      </c>
      <c r="Y160" s="12">
        <v>4093856</v>
      </c>
      <c r="Z160" s="13">
        <f t="shared" si="25"/>
        <v>0</v>
      </c>
      <c r="AA160" s="13">
        <f t="shared" si="26"/>
        <v>0</v>
      </c>
      <c r="AB160" s="13">
        <f t="shared" si="27"/>
        <v>0</v>
      </c>
      <c r="AC160" s="13">
        <f t="shared" si="28"/>
        <v>0</v>
      </c>
      <c r="AD160" s="13">
        <f t="shared" si="29"/>
        <v>0</v>
      </c>
      <c r="AE160" s="13">
        <f t="shared" si="30"/>
        <v>0</v>
      </c>
      <c r="AF160" s="13">
        <f t="shared" si="31"/>
        <v>4.0541518702511089E-5</v>
      </c>
      <c r="AG160" s="13">
        <f t="shared" si="32"/>
        <v>4.2414154082025853E-4</v>
      </c>
      <c r="AH160" s="13">
        <f t="shared" si="33"/>
        <v>1.2962647748577321E-3</v>
      </c>
      <c r="AI160" s="13">
        <f t="shared" si="34"/>
        <v>5.5107658438464683E-3</v>
      </c>
      <c r="AJ160" s="13">
        <f t="shared" si="35"/>
        <v>1.8491124260355029E-4</v>
      </c>
    </row>
    <row r="161" spans="1:36" x14ac:dyDescent="0.25">
      <c r="A161" t="s">
        <v>56</v>
      </c>
      <c r="B161" t="str">
        <f t="shared" si="24"/>
        <v>Kentucky, 2014</v>
      </c>
      <c r="C161">
        <v>2014</v>
      </c>
      <c r="D161" s="10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12</v>
      </c>
      <c r="J161" s="11">
        <v>63</v>
      </c>
      <c r="K161" s="11">
        <v>154</v>
      </c>
      <c r="L161" s="11">
        <v>257</v>
      </c>
      <c r="M161" s="11">
        <v>374</v>
      </c>
      <c r="N161" s="12">
        <v>860</v>
      </c>
      <c r="O161" s="10">
        <v>256945.07400000005</v>
      </c>
      <c r="P161" s="11">
        <v>522422.39</v>
      </c>
      <c r="Q161" s="11">
        <v>550358.99700000021</v>
      </c>
      <c r="R161" s="11">
        <v>525752.36500000022</v>
      </c>
      <c r="S161" s="11">
        <v>518635.1399999999</v>
      </c>
      <c r="T161" s="11">
        <v>570656.18800000008</v>
      </c>
      <c r="U161" s="11">
        <v>516710.51400000002</v>
      </c>
      <c r="V161" s="11">
        <v>322933.06800000009</v>
      </c>
      <c r="W161" s="11">
        <v>171662.99099999998</v>
      </c>
      <c r="X161" s="11">
        <v>69542.458999999988</v>
      </c>
      <c r="Y161" s="12">
        <v>4025542</v>
      </c>
      <c r="Z161" s="13">
        <f t="shared" si="25"/>
        <v>0</v>
      </c>
      <c r="AA161" s="13">
        <f t="shared" si="26"/>
        <v>0</v>
      </c>
      <c r="AB161" s="13">
        <f t="shared" si="27"/>
        <v>0</v>
      </c>
      <c r="AC161" s="13">
        <f t="shared" si="28"/>
        <v>0</v>
      </c>
      <c r="AD161" s="13">
        <f t="shared" si="29"/>
        <v>0</v>
      </c>
      <c r="AE161" s="13">
        <f t="shared" si="30"/>
        <v>2.10284235102345E-5</v>
      </c>
      <c r="AF161" s="13">
        <f t="shared" si="31"/>
        <v>1.219251365959238E-4</v>
      </c>
      <c r="AG161" s="13">
        <f t="shared" si="32"/>
        <v>4.7687900453724968E-4</v>
      </c>
      <c r="AH161" s="13">
        <f t="shared" si="33"/>
        <v>1.497119434438842E-3</v>
      </c>
      <c r="AI161" s="13">
        <f t="shared" si="34"/>
        <v>5.3780094258674407E-3</v>
      </c>
      <c r="AJ161" s="13">
        <f t="shared" si="35"/>
        <v>2.1363582841763917E-4</v>
      </c>
    </row>
    <row r="162" spans="1:36" x14ac:dyDescent="0.25">
      <c r="A162" t="s">
        <v>56</v>
      </c>
      <c r="B162" t="str">
        <f t="shared" si="24"/>
        <v>Kentucky, 2015</v>
      </c>
      <c r="C162">
        <v>2015</v>
      </c>
      <c r="D162" s="10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56</v>
      </c>
      <c r="K162" s="11">
        <v>161</v>
      </c>
      <c r="L162" s="11">
        <v>228</v>
      </c>
      <c r="M162" s="11">
        <v>390</v>
      </c>
      <c r="N162" s="12">
        <v>835</v>
      </c>
      <c r="O162" s="10">
        <v>261231.11599999998</v>
      </c>
      <c r="P162" s="11">
        <v>535001.66700000002</v>
      </c>
      <c r="Q162" s="11">
        <v>563854.55700000003</v>
      </c>
      <c r="R162" s="11">
        <v>530545.35499999986</v>
      </c>
      <c r="S162" s="11">
        <v>526963.75500000012</v>
      </c>
      <c r="T162" s="11">
        <v>579208.06299999997</v>
      </c>
      <c r="U162" s="11">
        <v>537400.88900000008</v>
      </c>
      <c r="V162" s="11">
        <v>347494.54399999988</v>
      </c>
      <c r="W162" s="11">
        <v>178017.39699999994</v>
      </c>
      <c r="X162" s="11">
        <v>71394.195999999996</v>
      </c>
      <c r="Y162" s="12">
        <v>4131633</v>
      </c>
      <c r="Z162" s="13">
        <f t="shared" si="25"/>
        <v>0</v>
      </c>
      <c r="AA162" s="13">
        <f t="shared" si="26"/>
        <v>0</v>
      </c>
      <c r="AB162" s="13">
        <f t="shared" si="27"/>
        <v>0</v>
      </c>
      <c r="AC162" s="13">
        <f t="shared" si="28"/>
        <v>0</v>
      </c>
      <c r="AD162" s="13">
        <f t="shared" si="29"/>
        <v>0</v>
      </c>
      <c r="AE162" s="13">
        <f t="shared" si="30"/>
        <v>0</v>
      </c>
      <c r="AF162" s="13">
        <f t="shared" si="31"/>
        <v>1.0420526118630964E-4</v>
      </c>
      <c r="AG162" s="13">
        <f t="shared" si="32"/>
        <v>4.6331662692234977E-4</v>
      </c>
      <c r="AH162" s="13">
        <f t="shared" si="33"/>
        <v>1.2807736987638352E-3</v>
      </c>
      <c r="AI162" s="13">
        <f t="shared" si="34"/>
        <v>5.4626289229449407E-3</v>
      </c>
      <c r="AJ162" s="13">
        <f t="shared" si="35"/>
        <v>2.0209926680322284E-4</v>
      </c>
    </row>
    <row r="163" spans="1:36" x14ac:dyDescent="0.25">
      <c r="A163" t="s">
        <v>56</v>
      </c>
      <c r="B163" t="str">
        <f t="shared" si="24"/>
        <v>Kentucky, 2016</v>
      </c>
      <c r="C163">
        <v>2016</v>
      </c>
      <c r="D163" s="10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53</v>
      </c>
      <c r="K163" s="11">
        <v>160</v>
      </c>
      <c r="L163" s="11">
        <v>213</v>
      </c>
      <c r="M163" s="11">
        <v>318</v>
      </c>
      <c r="N163" s="12">
        <v>744</v>
      </c>
      <c r="O163" s="10">
        <v>251619.62799999991</v>
      </c>
      <c r="P163" s="11">
        <v>519005.84799999988</v>
      </c>
      <c r="Q163" s="11">
        <v>551440.27099999995</v>
      </c>
      <c r="R163" s="11">
        <v>524830.93400000012</v>
      </c>
      <c r="S163" s="11">
        <v>514007.74999999988</v>
      </c>
      <c r="T163" s="11">
        <v>558985.19800000009</v>
      </c>
      <c r="U163" s="11">
        <v>530161.19500000007</v>
      </c>
      <c r="V163" s="11">
        <v>353672.86399999994</v>
      </c>
      <c r="W163" s="11">
        <v>178178.37400000001</v>
      </c>
      <c r="X163" s="11">
        <v>70543.092999999993</v>
      </c>
      <c r="Y163" s="12">
        <v>4052262</v>
      </c>
      <c r="Z163" s="13">
        <f t="shared" si="25"/>
        <v>0</v>
      </c>
      <c r="AA163" s="13">
        <f t="shared" si="26"/>
        <v>0</v>
      </c>
      <c r="AB163" s="13">
        <f t="shared" si="27"/>
        <v>0</v>
      </c>
      <c r="AC163" s="13">
        <f t="shared" si="28"/>
        <v>0</v>
      </c>
      <c r="AD163" s="13">
        <f t="shared" si="29"/>
        <v>0</v>
      </c>
      <c r="AE163" s="13">
        <f t="shared" si="30"/>
        <v>0</v>
      </c>
      <c r="AF163" s="13">
        <f t="shared" si="31"/>
        <v>9.9969595096449852E-5</v>
      </c>
      <c r="AG163" s="13">
        <f t="shared" si="32"/>
        <v>4.5239546565834361E-4</v>
      </c>
      <c r="AH163" s="13">
        <f t="shared" si="33"/>
        <v>1.195431270463833E-3</v>
      </c>
      <c r="AI163" s="13">
        <f t="shared" si="34"/>
        <v>4.5078828624653591E-3</v>
      </c>
      <c r="AJ163" s="13">
        <f t="shared" si="35"/>
        <v>1.8360115905634926E-4</v>
      </c>
    </row>
    <row r="164" spans="1:36" x14ac:dyDescent="0.25">
      <c r="A164" t="s">
        <v>56</v>
      </c>
      <c r="B164" t="str">
        <f t="shared" si="24"/>
        <v>Kentucky, 2017</v>
      </c>
      <c r="C164">
        <v>2017</v>
      </c>
      <c r="D164" s="10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39</v>
      </c>
      <c r="K164" s="11">
        <v>126</v>
      </c>
      <c r="L164" s="11">
        <v>270</v>
      </c>
      <c r="M164" s="11">
        <v>328</v>
      </c>
      <c r="N164" s="12">
        <v>763</v>
      </c>
      <c r="O164" s="10">
        <v>241185</v>
      </c>
      <c r="P164" s="11">
        <v>495590</v>
      </c>
      <c r="Q164" s="11">
        <v>527596</v>
      </c>
      <c r="R164" s="11">
        <v>505998</v>
      </c>
      <c r="S164" s="11">
        <v>485964</v>
      </c>
      <c r="T164" s="11">
        <v>522675</v>
      </c>
      <c r="U164" s="11">
        <v>510693</v>
      </c>
      <c r="V164" s="11">
        <v>348130</v>
      </c>
      <c r="W164" s="11">
        <v>174322</v>
      </c>
      <c r="X164" s="11">
        <v>70167</v>
      </c>
      <c r="Y164" s="12">
        <v>3882320</v>
      </c>
      <c r="Z164" s="13">
        <f t="shared" si="25"/>
        <v>0</v>
      </c>
      <c r="AA164" s="13">
        <f t="shared" si="26"/>
        <v>0</v>
      </c>
      <c r="AB164" s="13">
        <f t="shared" si="27"/>
        <v>0</v>
      </c>
      <c r="AC164" s="13">
        <f t="shared" si="28"/>
        <v>0</v>
      </c>
      <c r="AD164" s="13">
        <f t="shared" si="29"/>
        <v>0</v>
      </c>
      <c r="AE164" s="13">
        <f t="shared" si="30"/>
        <v>0</v>
      </c>
      <c r="AF164" s="13">
        <f t="shared" si="31"/>
        <v>7.6366819204492714E-5</v>
      </c>
      <c r="AG164" s="13">
        <f t="shared" si="32"/>
        <v>3.6193376037687073E-4</v>
      </c>
      <c r="AH164" s="13">
        <f t="shared" si="33"/>
        <v>1.5488578607404688E-3</v>
      </c>
      <c r="AI164" s="13">
        <f t="shared" si="34"/>
        <v>4.6745621160944606E-3</v>
      </c>
      <c r="AJ164" s="13">
        <f t="shared" si="35"/>
        <v>1.9653197057429577E-4</v>
      </c>
    </row>
    <row r="165" spans="1:36" x14ac:dyDescent="0.25">
      <c r="A165" t="s">
        <v>57</v>
      </c>
      <c r="B165" t="str">
        <f t="shared" si="24"/>
        <v>Louisiana, 2009</v>
      </c>
      <c r="C165">
        <v>2009</v>
      </c>
      <c r="D165" s="10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73</v>
      </c>
      <c r="L165" s="11">
        <v>243</v>
      </c>
      <c r="M165" s="11">
        <v>345</v>
      </c>
      <c r="N165" s="12">
        <v>661</v>
      </c>
      <c r="O165" s="10">
        <v>310127.76799999992</v>
      </c>
      <c r="P165" s="11">
        <v>609297.69200000004</v>
      </c>
      <c r="Q165" s="11">
        <v>677687.76300000004</v>
      </c>
      <c r="R165" s="11">
        <v>583926.93599999987</v>
      </c>
      <c r="S165" s="11">
        <v>587606.02099999995</v>
      </c>
      <c r="T165" s="11">
        <v>634345.13200000022</v>
      </c>
      <c r="U165" s="11">
        <v>474919.62600000005</v>
      </c>
      <c r="V165" s="11">
        <v>286259.62800000008</v>
      </c>
      <c r="W165" s="11">
        <v>183083.848</v>
      </c>
      <c r="X165" s="11">
        <v>65448.53</v>
      </c>
      <c r="Y165" s="12">
        <v>4411546</v>
      </c>
      <c r="Z165" s="13">
        <f t="shared" si="25"/>
        <v>0</v>
      </c>
      <c r="AA165" s="13">
        <f t="shared" si="26"/>
        <v>0</v>
      </c>
      <c r="AB165" s="13">
        <f t="shared" si="27"/>
        <v>0</v>
      </c>
      <c r="AC165" s="13">
        <f t="shared" si="28"/>
        <v>0</v>
      </c>
      <c r="AD165" s="13">
        <f t="shared" si="29"/>
        <v>0</v>
      </c>
      <c r="AE165" s="13">
        <f t="shared" si="30"/>
        <v>0</v>
      </c>
      <c r="AF165" s="13">
        <f t="shared" si="31"/>
        <v>0</v>
      </c>
      <c r="AG165" s="13">
        <f t="shared" si="32"/>
        <v>2.5501325670694987E-4</v>
      </c>
      <c r="AH165" s="13">
        <f t="shared" si="33"/>
        <v>1.3272607204541606E-3</v>
      </c>
      <c r="AI165" s="13">
        <f t="shared" si="34"/>
        <v>5.2713177820800563E-3</v>
      </c>
      <c r="AJ165" s="13">
        <f t="shared" si="35"/>
        <v>1.4983409444217514E-4</v>
      </c>
    </row>
    <row r="166" spans="1:36" x14ac:dyDescent="0.25">
      <c r="A166" t="s">
        <v>57</v>
      </c>
      <c r="B166" t="str">
        <f t="shared" si="24"/>
        <v>Louisiana, 2010</v>
      </c>
      <c r="C166">
        <v>2010</v>
      </c>
      <c r="D166" s="10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11</v>
      </c>
      <c r="K166" s="11">
        <v>122</v>
      </c>
      <c r="L166" s="11">
        <v>247</v>
      </c>
      <c r="M166" s="11">
        <v>338</v>
      </c>
      <c r="N166" s="12">
        <v>718</v>
      </c>
      <c r="O166" s="10">
        <v>304418.304</v>
      </c>
      <c r="P166" s="11">
        <v>605905.22200000007</v>
      </c>
      <c r="Q166" s="11">
        <v>660273.3629999999</v>
      </c>
      <c r="R166" s="11">
        <v>589553.32799999998</v>
      </c>
      <c r="S166" s="11">
        <v>581385.93699999992</v>
      </c>
      <c r="T166" s="11">
        <v>645967.60800000012</v>
      </c>
      <c r="U166" s="11">
        <v>499466.83900000004</v>
      </c>
      <c r="V166" s="11">
        <v>294815.85499999998</v>
      </c>
      <c r="W166" s="11">
        <v>176704.43499999997</v>
      </c>
      <c r="X166" s="11">
        <v>63576.682000000001</v>
      </c>
      <c r="Y166" s="12">
        <v>4421318</v>
      </c>
      <c r="Z166" s="13">
        <f t="shared" si="25"/>
        <v>0</v>
      </c>
      <c r="AA166" s="13">
        <f t="shared" si="26"/>
        <v>0</v>
      </c>
      <c r="AB166" s="13">
        <f t="shared" si="27"/>
        <v>0</v>
      </c>
      <c r="AC166" s="13">
        <f t="shared" si="28"/>
        <v>0</v>
      </c>
      <c r="AD166" s="13">
        <f t="shared" si="29"/>
        <v>0</v>
      </c>
      <c r="AE166" s="13">
        <f t="shared" si="30"/>
        <v>0</v>
      </c>
      <c r="AF166" s="13">
        <f t="shared" si="31"/>
        <v>2.2023484125639817E-5</v>
      </c>
      <c r="AG166" s="13">
        <f t="shared" si="32"/>
        <v>4.1381763541855645E-4</v>
      </c>
      <c r="AH166" s="13">
        <f t="shared" si="33"/>
        <v>1.3978143785695024E-3</v>
      </c>
      <c r="AI166" s="13">
        <f t="shared" si="34"/>
        <v>5.3164145936398502E-3</v>
      </c>
      <c r="AJ166" s="13">
        <f t="shared" si="35"/>
        <v>1.623950143373537E-4</v>
      </c>
    </row>
    <row r="167" spans="1:36" x14ac:dyDescent="0.25">
      <c r="A167" t="s">
        <v>57</v>
      </c>
      <c r="B167" t="str">
        <f t="shared" si="24"/>
        <v>Louisiana, 2011</v>
      </c>
      <c r="C167">
        <v>2011</v>
      </c>
      <c r="D167" s="10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38</v>
      </c>
      <c r="K167" s="11">
        <v>35</v>
      </c>
      <c r="L167" s="11">
        <v>242</v>
      </c>
      <c r="M167" s="11">
        <v>341</v>
      </c>
      <c r="N167" s="12">
        <v>656</v>
      </c>
      <c r="O167" s="10">
        <v>309364.402</v>
      </c>
      <c r="P167" s="11">
        <v>607345.45700000017</v>
      </c>
      <c r="Q167" s="11">
        <v>662599.36600000004</v>
      </c>
      <c r="R167" s="11">
        <v>604772.47799999989</v>
      </c>
      <c r="S167" s="11">
        <v>570272.44800000009</v>
      </c>
      <c r="T167" s="11">
        <v>647143.67300000007</v>
      </c>
      <c r="U167" s="11">
        <v>517625.33299999987</v>
      </c>
      <c r="V167" s="11">
        <v>302953.02799999993</v>
      </c>
      <c r="W167" s="11">
        <v>178119.12699999998</v>
      </c>
      <c r="X167" s="11">
        <v>65560.430999999997</v>
      </c>
      <c r="Y167" s="12">
        <v>4465332</v>
      </c>
      <c r="Z167" s="13">
        <f t="shared" si="25"/>
        <v>0</v>
      </c>
      <c r="AA167" s="13">
        <f t="shared" si="26"/>
        <v>0</v>
      </c>
      <c r="AB167" s="13">
        <f t="shared" si="27"/>
        <v>0</v>
      </c>
      <c r="AC167" s="13">
        <f t="shared" si="28"/>
        <v>0</v>
      </c>
      <c r="AD167" s="13">
        <f t="shared" si="29"/>
        <v>0</v>
      </c>
      <c r="AE167" s="13">
        <f t="shared" si="30"/>
        <v>0</v>
      </c>
      <c r="AF167" s="13">
        <f t="shared" si="31"/>
        <v>7.341217204297845E-5</v>
      </c>
      <c r="AG167" s="13">
        <f t="shared" si="32"/>
        <v>1.1552946089055102E-4</v>
      </c>
      <c r="AH167" s="13">
        <f t="shared" si="33"/>
        <v>1.3586412872998194E-3</v>
      </c>
      <c r="AI167" s="13">
        <f t="shared" si="34"/>
        <v>5.2013080878007042E-3</v>
      </c>
      <c r="AJ167" s="13">
        <f t="shared" si="35"/>
        <v>1.4690956909810962E-4</v>
      </c>
    </row>
    <row r="168" spans="1:36" x14ac:dyDescent="0.25">
      <c r="A168" t="s">
        <v>57</v>
      </c>
      <c r="B168" t="str">
        <f t="shared" si="24"/>
        <v>Louisiana, 2012</v>
      </c>
      <c r="C168">
        <v>2012</v>
      </c>
      <c r="D168" s="10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12</v>
      </c>
      <c r="K168" s="11">
        <v>78</v>
      </c>
      <c r="L168" s="11">
        <v>209</v>
      </c>
      <c r="M168" s="11">
        <v>313</v>
      </c>
      <c r="N168" s="12">
        <v>612</v>
      </c>
      <c r="O168" s="10">
        <v>301725.13200000004</v>
      </c>
      <c r="P168" s="11">
        <v>596327.64900000021</v>
      </c>
      <c r="Q168" s="11">
        <v>642548.63599999994</v>
      </c>
      <c r="R168" s="11">
        <v>600309.05900000001</v>
      </c>
      <c r="S168" s="11">
        <v>553916.21</v>
      </c>
      <c r="T168" s="11">
        <v>627819.60400000005</v>
      </c>
      <c r="U168" s="11">
        <v>520435.72900000005</v>
      </c>
      <c r="V168" s="11">
        <v>304951.08100000006</v>
      </c>
      <c r="W168" s="11">
        <v>172251.49100000001</v>
      </c>
      <c r="X168" s="11">
        <v>64695.412999999986</v>
      </c>
      <c r="Y168" s="12">
        <v>4385141</v>
      </c>
      <c r="Z168" s="13">
        <f t="shared" si="25"/>
        <v>0</v>
      </c>
      <c r="AA168" s="13">
        <f t="shared" si="26"/>
        <v>0</v>
      </c>
      <c r="AB168" s="13">
        <f t="shared" si="27"/>
        <v>0</v>
      </c>
      <c r="AC168" s="13">
        <f t="shared" si="28"/>
        <v>0</v>
      </c>
      <c r="AD168" s="13">
        <f t="shared" si="29"/>
        <v>0</v>
      </c>
      <c r="AE168" s="13">
        <f t="shared" si="30"/>
        <v>0</v>
      </c>
      <c r="AF168" s="13">
        <f t="shared" si="31"/>
        <v>2.3057602180883316E-5</v>
      </c>
      <c r="AG168" s="13">
        <f t="shared" si="32"/>
        <v>2.5577872931035778E-4</v>
      </c>
      <c r="AH168" s="13">
        <f t="shared" si="33"/>
        <v>1.2133421823326915E-3</v>
      </c>
      <c r="AI168" s="13">
        <f t="shared" si="34"/>
        <v>4.8380555202576737E-3</v>
      </c>
      <c r="AJ168" s="13">
        <f t="shared" si="35"/>
        <v>1.3956221704159569E-4</v>
      </c>
    </row>
    <row r="169" spans="1:36" x14ac:dyDescent="0.25">
      <c r="A169" t="s">
        <v>57</v>
      </c>
      <c r="B169" t="str">
        <f t="shared" si="24"/>
        <v>Louisiana, 2013</v>
      </c>
      <c r="C169">
        <v>2013</v>
      </c>
      <c r="D169" s="10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14</v>
      </c>
      <c r="J169" s="11">
        <v>80</v>
      </c>
      <c r="K169" s="11">
        <v>107</v>
      </c>
      <c r="L169" s="11">
        <v>185</v>
      </c>
      <c r="M169" s="11">
        <v>344</v>
      </c>
      <c r="N169" s="12">
        <v>730</v>
      </c>
      <c r="O169" s="10">
        <v>295242.51599999995</v>
      </c>
      <c r="P169" s="11">
        <v>582971.73800000001</v>
      </c>
      <c r="Q169" s="11">
        <v>627558.06199999992</v>
      </c>
      <c r="R169" s="11">
        <v>607574.78900000011</v>
      </c>
      <c r="S169" s="11">
        <v>535720.27600000007</v>
      </c>
      <c r="T169" s="11">
        <v>606604.34600000014</v>
      </c>
      <c r="U169" s="11">
        <v>524126.6050000001</v>
      </c>
      <c r="V169" s="11">
        <v>309555.75700000004</v>
      </c>
      <c r="W169" s="11">
        <v>171880.33899999998</v>
      </c>
      <c r="X169" s="11">
        <v>64938.582000000002</v>
      </c>
      <c r="Y169" s="12">
        <v>4324933</v>
      </c>
      <c r="Z169" s="13">
        <f t="shared" si="25"/>
        <v>0</v>
      </c>
      <c r="AA169" s="13">
        <f t="shared" si="26"/>
        <v>0</v>
      </c>
      <c r="AB169" s="13">
        <f t="shared" si="27"/>
        <v>0</v>
      </c>
      <c r="AC169" s="13">
        <f t="shared" si="28"/>
        <v>0</v>
      </c>
      <c r="AD169" s="13">
        <f t="shared" si="29"/>
        <v>0</v>
      </c>
      <c r="AE169" s="13">
        <f t="shared" si="30"/>
        <v>2.3079293929094263E-5</v>
      </c>
      <c r="AF169" s="13">
        <f t="shared" si="31"/>
        <v>1.5263487721635499E-4</v>
      </c>
      <c r="AG169" s="13">
        <f t="shared" si="32"/>
        <v>3.4565663076975171E-4</v>
      </c>
      <c r="AH169" s="13">
        <f t="shared" si="33"/>
        <v>1.0763302020250264E-3</v>
      </c>
      <c r="AI169" s="13">
        <f t="shared" si="34"/>
        <v>5.2973130826909649E-3</v>
      </c>
      <c r="AJ169" s="13">
        <f t="shared" si="35"/>
        <v>1.6878874192964376E-4</v>
      </c>
    </row>
    <row r="170" spans="1:36" x14ac:dyDescent="0.25">
      <c r="A170" t="s">
        <v>57</v>
      </c>
      <c r="B170" t="str">
        <f t="shared" si="24"/>
        <v>Louisiana, 2014</v>
      </c>
      <c r="C170">
        <v>2014</v>
      </c>
      <c r="D170" s="10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37</v>
      </c>
      <c r="J170" s="11">
        <v>60</v>
      </c>
      <c r="K170" s="11">
        <v>114</v>
      </c>
      <c r="L170" s="11">
        <v>162</v>
      </c>
      <c r="M170" s="11">
        <v>292</v>
      </c>
      <c r="N170" s="12">
        <v>665</v>
      </c>
      <c r="O170" s="10">
        <v>297689.652</v>
      </c>
      <c r="P170" s="11">
        <v>596220.45999999985</v>
      </c>
      <c r="Q170" s="11">
        <v>636996.57299999997</v>
      </c>
      <c r="R170" s="11">
        <v>626559.33799999999</v>
      </c>
      <c r="S170" s="11">
        <v>549863.29200000013</v>
      </c>
      <c r="T170" s="11">
        <v>613156.98399999982</v>
      </c>
      <c r="U170" s="11">
        <v>553966.54200000002</v>
      </c>
      <c r="V170" s="11">
        <v>334480.46999999991</v>
      </c>
      <c r="W170" s="11">
        <v>181556.95399999994</v>
      </c>
      <c r="X170" s="11">
        <v>69650.364000000016</v>
      </c>
      <c r="Y170" s="12">
        <v>4459450</v>
      </c>
      <c r="Z170" s="13">
        <f t="shared" si="25"/>
        <v>0</v>
      </c>
      <c r="AA170" s="13">
        <f t="shared" si="26"/>
        <v>0</v>
      </c>
      <c r="AB170" s="13">
        <f t="shared" si="27"/>
        <v>0</v>
      </c>
      <c r="AC170" s="13">
        <f t="shared" si="28"/>
        <v>0</v>
      </c>
      <c r="AD170" s="13">
        <f t="shared" si="29"/>
        <v>0</v>
      </c>
      <c r="AE170" s="13">
        <f t="shared" si="30"/>
        <v>6.0343437268913191E-5</v>
      </c>
      <c r="AF170" s="13">
        <f t="shared" si="31"/>
        <v>1.0830979030498921E-4</v>
      </c>
      <c r="AG170" s="13">
        <f t="shared" si="32"/>
        <v>3.4082707429823936E-4</v>
      </c>
      <c r="AH170" s="13">
        <f t="shared" si="33"/>
        <v>8.9228198882428957E-4</v>
      </c>
      <c r="AI170" s="13">
        <f t="shared" si="34"/>
        <v>4.1923686141826901E-3</v>
      </c>
      <c r="AJ170" s="13">
        <f t="shared" si="35"/>
        <v>1.4912152843960579E-4</v>
      </c>
    </row>
    <row r="171" spans="1:36" x14ac:dyDescent="0.25">
      <c r="A171" t="s">
        <v>57</v>
      </c>
      <c r="B171" t="str">
        <f t="shared" si="24"/>
        <v>Louisiana, 2015</v>
      </c>
      <c r="C171">
        <v>2015</v>
      </c>
      <c r="D171" s="10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26</v>
      </c>
      <c r="K171" s="11">
        <v>74</v>
      </c>
      <c r="L171" s="11">
        <v>178</v>
      </c>
      <c r="M171" s="11">
        <v>291</v>
      </c>
      <c r="N171" s="12">
        <v>569</v>
      </c>
      <c r="O171" s="10">
        <v>294162.66799999989</v>
      </c>
      <c r="P171" s="11">
        <v>585729.50199999998</v>
      </c>
      <c r="Q171" s="11">
        <v>619304.89800000004</v>
      </c>
      <c r="R171" s="11">
        <v>623092.20499999984</v>
      </c>
      <c r="S171" s="11">
        <v>534897.91399999987</v>
      </c>
      <c r="T171" s="11">
        <v>590686.04899999988</v>
      </c>
      <c r="U171" s="11">
        <v>553458.88799999992</v>
      </c>
      <c r="V171" s="11">
        <v>337856.78599999996</v>
      </c>
      <c r="W171" s="11">
        <v>177593.58899999998</v>
      </c>
      <c r="X171" s="11">
        <v>68661.747999999992</v>
      </c>
      <c r="Y171" s="12">
        <v>4387762</v>
      </c>
      <c r="Z171" s="13">
        <f t="shared" si="25"/>
        <v>0</v>
      </c>
      <c r="AA171" s="13">
        <f t="shared" si="26"/>
        <v>0</v>
      </c>
      <c r="AB171" s="13">
        <f t="shared" si="27"/>
        <v>0</v>
      </c>
      <c r="AC171" s="13">
        <f t="shared" si="28"/>
        <v>0</v>
      </c>
      <c r="AD171" s="13">
        <f t="shared" si="29"/>
        <v>0</v>
      </c>
      <c r="AE171" s="13">
        <f t="shared" si="30"/>
        <v>0</v>
      </c>
      <c r="AF171" s="13">
        <f t="shared" si="31"/>
        <v>4.6977292376592935E-5</v>
      </c>
      <c r="AG171" s="13">
        <f t="shared" si="32"/>
        <v>2.1902771548889358E-4</v>
      </c>
      <c r="AH171" s="13">
        <f t="shared" si="33"/>
        <v>1.0022884328330119E-3</v>
      </c>
      <c r="AI171" s="13">
        <f t="shared" si="34"/>
        <v>4.2381676621457412E-3</v>
      </c>
      <c r="AJ171" s="13">
        <f t="shared" si="35"/>
        <v>1.2967886590020152E-4</v>
      </c>
    </row>
    <row r="172" spans="1:36" x14ac:dyDescent="0.25">
      <c r="A172" t="s">
        <v>57</v>
      </c>
      <c r="B172" t="str">
        <f t="shared" si="24"/>
        <v>Louisiana, 2016</v>
      </c>
      <c r="C172">
        <v>2016</v>
      </c>
      <c r="D172" s="10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31</v>
      </c>
      <c r="K172" s="11">
        <v>81</v>
      </c>
      <c r="L172" s="11">
        <v>175</v>
      </c>
      <c r="M172" s="11">
        <v>253</v>
      </c>
      <c r="N172" s="12">
        <v>540</v>
      </c>
      <c r="O172" s="10">
        <v>291021.30200000008</v>
      </c>
      <c r="P172" s="11">
        <v>588102.42500000005</v>
      </c>
      <c r="Q172" s="11">
        <v>615325.05399999989</v>
      </c>
      <c r="R172" s="11">
        <v>623051.78900000011</v>
      </c>
      <c r="S172" s="11">
        <v>538766.38800000004</v>
      </c>
      <c r="T172" s="11">
        <v>585224.23099999991</v>
      </c>
      <c r="U172" s="11">
        <v>577561.14399999997</v>
      </c>
      <c r="V172" s="11">
        <v>381719.56099999999</v>
      </c>
      <c r="W172" s="11">
        <v>193035.66199999998</v>
      </c>
      <c r="X172" s="11">
        <v>75352.874000000011</v>
      </c>
      <c r="Y172" s="12">
        <v>4470714</v>
      </c>
      <c r="Z172" s="13">
        <f t="shared" si="25"/>
        <v>0</v>
      </c>
      <c r="AA172" s="13">
        <f t="shared" si="26"/>
        <v>0</v>
      </c>
      <c r="AB172" s="13">
        <f t="shared" si="27"/>
        <v>0</v>
      </c>
      <c r="AC172" s="13">
        <f t="shared" si="28"/>
        <v>0</v>
      </c>
      <c r="AD172" s="13">
        <f t="shared" si="29"/>
        <v>0</v>
      </c>
      <c r="AE172" s="13">
        <f t="shared" si="30"/>
        <v>0</v>
      </c>
      <c r="AF172" s="13">
        <f t="shared" si="31"/>
        <v>5.3673970837622695E-5</v>
      </c>
      <c r="AG172" s="13">
        <f t="shared" si="32"/>
        <v>2.1219766623382447E-4</v>
      </c>
      <c r="AH172" s="13">
        <f t="shared" si="33"/>
        <v>9.0656823815280321E-4</v>
      </c>
      <c r="AI172" s="13">
        <f t="shared" si="34"/>
        <v>3.3575361704186622E-3</v>
      </c>
      <c r="AJ172" s="13">
        <f t="shared" si="35"/>
        <v>1.2078607578118395E-4</v>
      </c>
    </row>
    <row r="173" spans="1:36" x14ac:dyDescent="0.25">
      <c r="A173" t="s">
        <v>57</v>
      </c>
      <c r="B173" t="str">
        <f t="shared" si="24"/>
        <v>Louisiana, 2017</v>
      </c>
      <c r="C173">
        <v>2017</v>
      </c>
      <c r="D173" s="10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58</v>
      </c>
      <c r="K173" s="11">
        <v>121</v>
      </c>
      <c r="L173" s="11">
        <v>183</v>
      </c>
      <c r="M173" s="11">
        <v>266</v>
      </c>
      <c r="N173" s="12">
        <v>628</v>
      </c>
      <c r="O173" s="10">
        <v>289816</v>
      </c>
      <c r="P173" s="11">
        <v>572628</v>
      </c>
      <c r="Q173" s="11">
        <v>606222</v>
      </c>
      <c r="R173" s="11">
        <v>627517</v>
      </c>
      <c r="S173" s="11">
        <v>530602</v>
      </c>
      <c r="T173" s="11">
        <v>555232</v>
      </c>
      <c r="U173" s="11">
        <v>548072</v>
      </c>
      <c r="V173" s="11">
        <v>356898</v>
      </c>
      <c r="W173" s="11">
        <v>176640</v>
      </c>
      <c r="X173" s="11">
        <v>69369</v>
      </c>
      <c r="Y173" s="12">
        <v>4332996</v>
      </c>
      <c r="Z173" s="13">
        <f t="shared" si="25"/>
        <v>0</v>
      </c>
      <c r="AA173" s="13">
        <f t="shared" si="26"/>
        <v>0</v>
      </c>
      <c r="AB173" s="13">
        <f t="shared" si="27"/>
        <v>0</v>
      </c>
      <c r="AC173" s="13">
        <f t="shared" si="28"/>
        <v>0</v>
      </c>
      <c r="AD173" s="13">
        <f t="shared" si="29"/>
        <v>0</v>
      </c>
      <c r="AE173" s="13">
        <f t="shared" si="30"/>
        <v>0</v>
      </c>
      <c r="AF173" s="13">
        <f t="shared" si="31"/>
        <v>1.0582551197652863E-4</v>
      </c>
      <c r="AG173" s="13">
        <f t="shared" si="32"/>
        <v>3.3903244064130368E-4</v>
      </c>
      <c r="AH173" s="13">
        <f t="shared" si="33"/>
        <v>1.0360054347826088E-3</v>
      </c>
      <c r="AI173" s="13">
        <f t="shared" si="34"/>
        <v>3.8345658723637358E-3</v>
      </c>
      <c r="AJ173" s="13">
        <f t="shared" si="35"/>
        <v>1.4493435950552457E-4</v>
      </c>
    </row>
    <row r="174" spans="1:36" x14ac:dyDescent="0.25">
      <c r="A174" t="s">
        <v>58</v>
      </c>
      <c r="B174" t="str">
        <f t="shared" si="24"/>
        <v>Maine, 2009</v>
      </c>
      <c r="C174">
        <v>2009</v>
      </c>
      <c r="D174" s="10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11</v>
      </c>
      <c r="M174" s="11">
        <v>70</v>
      </c>
      <c r="N174" s="12">
        <v>81</v>
      </c>
      <c r="O174" s="10">
        <v>70908.907999999996</v>
      </c>
      <c r="P174" s="11">
        <v>154170.177</v>
      </c>
      <c r="Q174" s="11">
        <v>173479.875</v>
      </c>
      <c r="R174" s="11">
        <v>147387.47700000001</v>
      </c>
      <c r="S174" s="11">
        <v>184908.92799999999</v>
      </c>
      <c r="T174" s="11">
        <v>216653.70199999999</v>
      </c>
      <c r="U174" s="11">
        <v>171821.56099999999</v>
      </c>
      <c r="V174" s="11">
        <v>101939.62</v>
      </c>
      <c r="W174" s="11">
        <v>68907.930999999997</v>
      </c>
      <c r="X174" s="11">
        <v>26937.315999999992</v>
      </c>
      <c r="Y174" s="12">
        <v>1316380</v>
      </c>
      <c r="Z174" s="13">
        <f t="shared" si="25"/>
        <v>0</v>
      </c>
      <c r="AA174" s="13">
        <f t="shared" si="26"/>
        <v>0</v>
      </c>
      <c r="AB174" s="13">
        <f t="shared" si="27"/>
        <v>0</v>
      </c>
      <c r="AC174" s="13">
        <f t="shared" si="28"/>
        <v>0</v>
      </c>
      <c r="AD174" s="13">
        <f t="shared" si="29"/>
        <v>0</v>
      </c>
      <c r="AE174" s="13">
        <f t="shared" si="30"/>
        <v>0</v>
      </c>
      <c r="AF174" s="13">
        <f t="shared" si="31"/>
        <v>0</v>
      </c>
      <c r="AG174" s="13">
        <f t="shared" si="32"/>
        <v>0</v>
      </c>
      <c r="AH174" s="13">
        <f t="shared" si="33"/>
        <v>1.5963329388020664E-4</v>
      </c>
      <c r="AI174" s="13">
        <f t="shared" si="34"/>
        <v>2.5986256388721143E-3</v>
      </c>
      <c r="AJ174" s="13">
        <f t="shared" si="35"/>
        <v>6.1532384265941447E-5</v>
      </c>
    </row>
    <row r="175" spans="1:36" x14ac:dyDescent="0.25">
      <c r="A175" t="s">
        <v>58</v>
      </c>
      <c r="B175" t="str">
        <f t="shared" si="24"/>
        <v>Maine, 2010</v>
      </c>
      <c r="C175">
        <v>2010</v>
      </c>
      <c r="D175" s="10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100</v>
      </c>
      <c r="N175" s="12">
        <v>100</v>
      </c>
      <c r="O175" s="10">
        <v>69854.609000000011</v>
      </c>
      <c r="P175" s="11">
        <v>156391.02499999999</v>
      </c>
      <c r="Q175" s="11">
        <v>171735.96100000001</v>
      </c>
      <c r="R175" s="11">
        <v>144232.56399999998</v>
      </c>
      <c r="S175" s="11">
        <v>182626.19400000002</v>
      </c>
      <c r="T175" s="11">
        <v>218987.40699999998</v>
      </c>
      <c r="U175" s="11">
        <v>180791.66799999998</v>
      </c>
      <c r="V175" s="11">
        <v>106281.59300000001</v>
      </c>
      <c r="W175" s="11">
        <v>69812.343999999997</v>
      </c>
      <c r="X175" s="11">
        <v>27321.834999999999</v>
      </c>
      <c r="Y175" s="12">
        <v>1327665</v>
      </c>
      <c r="Z175" s="13">
        <f t="shared" si="25"/>
        <v>0</v>
      </c>
      <c r="AA175" s="13">
        <f t="shared" si="26"/>
        <v>0</v>
      </c>
      <c r="AB175" s="13">
        <f t="shared" si="27"/>
        <v>0</v>
      </c>
      <c r="AC175" s="13">
        <f t="shared" si="28"/>
        <v>0</v>
      </c>
      <c r="AD175" s="13">
        <f t="shared" si="29"/>
        <v>0</v>
      </c>
      <c r="AE175" s="13">
        <f t="shared" si="30"/>
        <v>0</v>
      </c>
      <c r="AF175" s="13">
        <f t="shared" si="31"/>
        <v>0</v>
      </c>
      <c r="AG175" s="13">
        <f t="shared" si="32"/>
        <v>0</v>
      </c>
      <c r="AH175" s="13">
        <f t="shared" si="33"/>
        <v>0</v>
      </c>
      <c r="AI175" s="13">
        <f t="shared" si="34"/>
        <v>3.6600762723294393E-3</v>
      </c>
      <c r="AJ175" s="13">
        <f t="shared" si="35"/>
        <v>7.5320205021598064E-5</v>
      </c>
    </row>
    <row r="176" spans="1:36" x14ac:dyDescent="0.25">
      <c r="A176" t="s">
        <v>58</v>
      </c>
      <c r="B176" t="str">
        <f t="shared" si="24"/>
        <v>Maine, 2011</v>
      </c>
      <c r="C176">
        <v>2011</v>
      </c>
      <c r="D176" s="10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31</v>
      </c>
      <c r="M176" s="11">
        <v>117</v>
      </c>
      <c r="N176" s="12">
        <v>148</v>
      </c>
      <c r="O176" s="10">
        <v>70423.584999999992</v>
      </c>
      <c r="P176" s="11">
        <v>156813.193</v>
      </c>
      <c r="Q176" s="11">
        <v>170339.364</v>
      </c>
      <c r="R176" s="11">
        <v>146727.079</v>
      </c>
      <c r="S176" s="11">
        <v>177433.42499999999</v>
      </c>
      <c r="T176" s="11">
        <v>217765.52799999999</v>
      </c>
      <c r="U176" s="11">
        <v>184669.15100000001</v>
      </c>
      <c r="V176" s="11">
        <v>108867.29500000001</v>
      </c>
      <c r="W176" s="11">
        <v>68881.165000000008</v>
      </c>
      <c r="X176" s="11">
        <v>27006.370000000003</v>
      </c>
      <c r="Y176" s="12">
        <v>1328570</v>
      </c>
      <c r="Z176" s="13">
        <f t="shared" si="25"/>
        <v>0</v>
      </c>
      <c r="AA176" s="13">
        <f t="shared" si="26"/>
        <v>0</v>
      </c>
      <c r="AB176" s="13">
        <f t="shared" si="27"/>
        <v>0</v>
      </c>
      <c r="AC176" s="13">
        <f t="shared" si="28"/>
        <v>0</v>
      </c>
      <c r="AD176" s="13">
        <f t="shared" si="29"/>
        <v>0</v>
      </c>
      <c r="AE176" s="13">
        <f t="shared" si="30"/>
        <v>0</v>
      </c>
      <c r="AF176" s="13">
        <f t="shared" si="31"/>
        <v>0</v>
      </c>
      <c r="AG176" s="13">
        <f t="shared" si="32"/>
        <v>0</v>
      </c>
      <c r="AH176" s="13">
        <f t="shared" si="33"/>
        <v>4.500504600931183E-4</v>
      </c>
      <c r="AI176" s="13">
        <f t="shared" si="34"/>
        <v>4.3323112287952797E-3</v>
      </c>
      <c r="AJ176" s="13">
        <f t="shared" si="35"/>
        <v>1.1139796924512823E-4</v>
      </c>
    </row>
    <row r="177" spans="1:36" x14ac:dyDescent="0.25">
      <c r="A177" t="s">
        <v>58</v>
      </c>
      <c r="B177" t="str">
        <f t="shared" si="24"/>
        <v>Maine, 2012</v>
      </c>
      <c r="C177">
        <v>2012</v>
      </c>
      <c r="D177" s="10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13</v>
      </c>
      <c r="M177" s="11">
        <v>38</v>
      </c>
      <c r="N177" s="12">
        <v>51</v>
      </c>
      <c r="O177" s="10">
        <v>67997.368999999992</v>
      </c>
      <c r="P177" s="11">
        <v>151752.61800000002</v>
      </c>
      <c r="Q177" s="11">
        <v>166605.57199999999</v>
      </c>
      <c r="R177" s="11">
        <v>143640.47100000002</v>
      </c>
      <c r="S177" s="11">
        <v>169248.83499999996</v>
      </c>
      <c r="T177" s="11">
        <v>213957.14500000002</v>
      </c>
      <c r="U177" s="11">
        <v>189178.64600000001</v>
      </c>
      <c r="V177" s="11">
        <v>112263.77100000001</v>
      </c>
      <c r="W177" s="11">
        <v>69188.3</v>
      </c>
      <c r="X177" s="11">
        <v>28274.793000000005</v>
      </c>
      <c r="Y177" s="12">
        <v>1311652</v>
      </c>
      <c r="Z177" s="13">
        <f t="shared" si="25"/>
        <v>0</v>
      </c>
      <c r="AA177" s="13">
        <f t="shared" si="26"/>
        <v>0</v>
      </c>
      <c r="AB177" s="13">
        <f t="shared" si="27"/>
        <v>0</v>
      </c>
      <c r="AC177" s="13">
        <f t="shared" si="28"/>
        <v>0</v>
      </c>
      <c r="AD177" s="13">
        <f t="shared" si="29"/>
        <v>0</v>
      </c>
      <c r="AE177" s="13">
        <f t="shared" si="30"/>
        <v>0</v>
      </c>
      <c r="AF177" s="13">
        <f t="shared" si="31"/>
        <v>0</v>
      </c>
      <c r="AG177" s="13">
        <f t="shared" si="32"/>
        <v>0</v>
      </c>
      <c r="AH177" s="13">
        <f t="shared" si="33"/>
        <v>1.8789303971914327E-4</v>
      </c>
      <c r="AI177" s="13">
        <f t="shared" si="34"/>
        <v>1.3439532519300846E-3</v>
      </c>
      <c r="AJ177" s="13">
        <f t="shared" si="35"/>
        <v>3.8882264503084662E-5</v>
      </c>
    </row>
    <row r="178" spans="1:36" x14ac:dyDescent="0.25">
      <c r="A178" t="s">
        <v>58</v>
      </c>
      <c r="B178" t="str">
        <f t="shared" si="24"/>
        <v>Maine, 2013</v>
      </c>
      <c r="C178">
        <v>2013</v>
      </c>
      <c r="D178" s="10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23</v>
      </c>
      <c r="M178" s="11">
        <v>82</v>
      </c>
      <c r="N178" s="12">
        <v>105</v>
      </c>
      <c r="O178" s="10">
        <v>67206.489000000001</v>
      </c>
      <c r="P178" s="11">
        <v>151387.834</v>
      </c>
      <c r="Q178" s="11">
        <v>166279.99900000001</v>
      </c>
      <c r="R178" s="11">
        <v>146565.72200000001</v>
      </c>
      <c r="S178" s="11">
        <v>166515.97600000002</v>
      </c>
      <c r="T178" s="11">
        <v>214111.89800000002</v>
      </c>
      <c r="U178" s="11">
        <v>197092.21400000004</v>
      </c>
      <c r="V178" s="11">
        <v>120085.68299999999</v>
      </c>
      <c r="W178" s="11">
        <v>70659.910999999993</v>
      </c>
      <c r="X178" s="11">
        <v>29655.079000000002</v>
      </c>
      <c r="Y178" s="12">
        <v>1328320</v>
      </c>
      <c r="Z178" s="13">
        <f t="shared" si="25"/>
        <v>0</v>
      </c>
      <c r="AA178" s="13">
        <f t="shared" si="26"/>
        <v>0</v>
      </c>
      <c r="AB178" s="13">
        <f t="shared" si="27"/>
        <v>0</v>
      </c>
      <c r="AC178" s="13">
        <f t="shared" si="28"/>
        <v>0</v>
      </c>
      <c r="AD178" s="13">
        <f t="shared" si="29"/>
        <v>0</v>
      </c>
      <c r="AE178" s="13">
        <f t="shared" si="30"/>
        <v>0</v>
      </c>
      <c r="AF178" s="13">
        <f t="shared" si="31"/>
        <v>0</v>
      </c>
      <c r="AG178" s="13">
        <f t="shared" si="32"/>
        <v>0</v>
      </c>
      <c r="AH178" s="13">
        <f t="shared" si="33"/>
        <v>3.2550281587532713E-4</v>
      </c>
      <c r="AI178" s="13">
        <f t="shared" si="34"/>
        <v>2.7651249892134831E-3</v>
      </c>
      <c r="AJ178" s="13">
        <f t="shared" si="35"/>
        <v>7.904721753794266E-5</v>
      </c>
    </row>
    <row r="179" spans="1:36" x14ac:dyDescent="0.25">
      <c r="A179" t="s">
        <v>58</v>
      </c>
      <c r="B179" t="str">
        <f t="shared" si="24"/>
        <v>Maine, 2014</v>
      </c>
      <c r="C179">
        <v>2014</v>
      </c>
      <c r="D179" s="10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61</v>
      </c>
      <c r="N179" s="12">
        <v>61</v>
      </c>
      <c r="O179" s="10">
        <v>65956.34199999999</v>
      </c>
      <c r="P179" s="11">
        <v>149855.83600000001</v>
      </c>
      <c r="Q179" s="11">
        <v>164211.20500000002</v>
      </c>
      <c r="R179" s="11">
        <v>148913.19699999999</v>
      </c>
      <c r="S179" s="11">
        <v>162545.875</v>
      </c>
      <c r="T179" s="11">
        <v>209736.07199999999</v>
      </c>
      <c r="U179" s="11">
        <v>200903.60599999997</v>
      </c>
      <c r="V179" s="11">
        <v>125861.024</v>
      </c>
      <c r="W179" s="11">
        <v>70951.417000000001</v>
      </c>
      <c r="X179" s="11">
        <v>29861.784999999996</v>
      </c>
      <c r="Y179" s="12">
        <v>1328535</v>
      </c>
      <c r="Z179" s="13">
        <f t="shared" si="25"/>
        <v>0</v>
      </c>
      <c r="AA179" s="13">
        <f t="shared" si="26"/>
        <v>0</v>
      </c>
      <c r="AB179" s="13">
        <f t="shared" si="27"/>
        <v>0</v>
      </c>
      <c r="AC179" s="13">
        <f t="shared" si="28"/>
        <v>0</v>
      </c>
      <c r="AD179" s="13">
        <f t="shared" si="29"/>
        <v>0</v>
      </c>
      <c r="AE179" s="13">
        <f t="shared" si="30"/>
        <v>0</v>
      </c>
      <c r="AF179" s="13">
        <f t="shared" si="31"/>
        <v>0</v>
      </c>
      <c r="AG179" s="13">
        <f t="shared" si="32"/>
        <v>0</v>
      </c>
      <c r="AH179" s="13">
        <f t="shared" si="33"/>
        <v>0</v>
      </c>
      <c r="AI179" s="13">
        <f t="shared" si="34"/>
        <v>2.0427445981544643E-3</v>
      </c>
      <c r="AJ179" s="13">
        <f t="shared" si="35"/>
        <v>4.5915237460812098E-5</v>
      </c>
    </row>
    <row r="180" spans="1:36" x14ac:dyDescent="0.25">
      <c r="A180" t="s">
        <v>58</v>
      </c>
      <c r="B180" t="str">
        <f t="shared" si="24"/>
        <v>Maine, 2015</v>
      </c>
      <c r="C180">
        <v>2015</v>
      </c>
      <c r="D180" s="10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37</v>
      </c>
      <c r="M180" s="11">
        <v>133</v>
      </c>
      <c r="N180" s="12">
        <v>170</v>
      </c>
      <c r="O180" s="10">
        <v>64944.401000000005</v>
      </c>
      <c r="P180" s="11">
        <v>145959.08899999998</v>
      </c>
      <c r="Q180" s="11">
        <v>160379.671</v>
      </c>
      <c r="R180" s="11">
        <v>147529.31200000001</v>
      </c>
      <c r="S180" s="11">
        <v>154234.05900000001</v>
      </c>
      <c r="T180" s="11">
        <v>198602.57199999999</v>
      </c>
      <c r="U180" s="11">
        <v>196171.67200000002</v>
      </c>
      <c r="V180" s="11">
        <v>127684.69500000001</v>
      </c>
      <c r="W180" s="11">
        <v>69236.835999999981</v>
      </c>
      <c r="X180" s="11">
        <v>29402.300999999999</v>
      </c>
      <c r="Y180" s="12">
        <v>1293764</v>
      </c>
      <c r="Z180" s="13">
        <f t="shared" si="25"/>
        <v>0</v>
      </c>
      <c r="AA180" s="13">
        <f t="shared" si="26"/>
        <v>0</v>
      </c>
      <c r="AB180" s="13">
        <f t="shared" si="27"/>
        <v>0</v>
      </c>
      <c r="AC180" s="13">
        <f t="shared" si="28"/>
        <v>0</v>
      </c>
      <c r="AD180" s="13">
        <f t="shared" si="29"/>
        <v>0</v>
      </c>
      <c r="AE180" s="13">
        <f t="shared" si="30"/>
        <v>0</v>
      </c>
      <c r="AF180" s="13">
        <f t="shared" si="31"/>
        <v>0</v>
      </c>
      <c r="AG180" s="13">
        <f t="shared" si="32"/>
        <v>0</v>
      </c>
      <c r="AH180" s="13">
        <f t="shared" si="33"/>
        <v>5.3439761458770314E-4</v>
      </c>
      <c r="AI180" s="13">
        <f t="shared" si="34"/>
        <v>4.5234554941805402E-3</v>
      </c>
      <c r="AJ180" s="13">
        <f t="shared" si="35"/>
        <v>1.3139954427546292E-4</v>
      </c>
    </row>
    <row r="181" spans="1:36" x14ac:dyDescent="0.25">
      <c r="A181" t="s">
        <v>58</v>
      </c>
      <c r="B181" t="str">
        <f t="shared" si="24"/>
        <v>Maine, 2016</v>
      </c>
      <c r="C181">
        <v>2016</v>
      </c>
      <c r="D181" s="10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10</v>
      </c>
      <c r="M181" s="11">
        <v>70</v>
      </c>
      <c r="N181" s="12">
        <v>80</v>
      </c>
      <c r="O181" s="10">
        <v>61962.506999999998</v>
      </c>
      <c r="P181" s="11">
        <v>139004.45199999999</v>
      </c>
      <c r="Q181" s="11">
        <v>154073.13199999998</v>
      </c>
      <c r="R181" s="11">
        <v>145286.79599999997</v>
      </c>
      <c r="S181" s="11">
        <v>147911.34000000003</v>
      </c>
      <c r="T181" s="11">
        <v>190401.63199999998</v>
      </c>
      <c r="U181" s="11">
        <v>194861.277</v>
      </c>
      <c r="V181" s="11">
        <v>131577.86499999999</v>
      </c>
      <c r="W181" s="11">
        <v>67546.743000000002</v>
      </c>
      <c r="X181" s="11">
        <v>29568.532999999996</v>
      </c>
      <c r="Y181" s="12">
        <v>1262864</v>
      </c>
      <c r="Z181" s="13">
        <f t="shared" si="25"/>
        <v>0</v>
      </c>
      <c r="AA181" s="13">
        <f t="shared" si="26"/>
        <v>0</v>
      </c>
      <c r="AB181" s="13">
        <f t="shared" si="27"/>
        <v>0</v>
      </c>
      <c r="AC181" s="13">
        <f t="shared" si="28"/>
        <v>0</v>
      </c>
      <c r="AD181" s="13">
        <f t="shared" si="29"/>
        <v>0</v>
      </c>
      <c r="AE181" s="13">
        <f t="shared" si="30"/>
        <v>0</v>
      </c>
      <c r="AF181" s="13">
        <f t="shared" si="31"/>
        <v>0</v>
      </c>
      <c r="AG181" s="13">
        <f t="shared" si="32"/>
        <v>0</v>
      </c>
      <c r="AH181" s="13">
        <f t="shared" si="33"/>
        <v>1.4804562819557414E-4</v>
      </c>
      <c r="AI181" s="13">
        <f t="shared" si="34"/>
        <v>2.3673815674250735E-3</v>
      </c>
      <c r="AJ181" s="13">
        <f t="shared" si="35"/>
        <v>6.3348072318159359E-5</v>
      </c>
    </row>
    <row r="182" spans="1:36" x14ac:dyDescent="0.25">
      <c r="A182" t="s">
        <v>58</v>
      </c>
      <c r="B182" t="str">
        <f t="shared" si="24"/>
        <v>Maine, 2017</v>
      </c>
      <c r="C182">
        <v>2017</v>
      </c>
      <c r="D182" s="10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12</v>
      </c>
      <c r="M182" s="11">
        <v>118</v>
      </c>
      <c r="N182" s="12">
        <v>130</v>
      </c>
      <c r="O182" s="10">
        <v>61230</v>
      </c>
      <c r="P182" s="11">
        <v>136821</v>
      </c>
      <c r="Q182" s="11">
        <v>151730</v>
      </c>
      <c r="R182" s="11">
        <v>144673</v>
      </c>
      <c r="S182" s="11">
        <v>144392</v>
      </c>
      <c r="T182" s="11">
        <v>181782</v>
      </c>
      <c r="U182" s="11">
        <v>190992</v>
      </c>
      <c r="V182" s="11">
        <v>133514</v>
      </c>
      <c r="W182" s="11">
        <v>67368</v>
      </c>
      <c r="X182" s="11">
        <v>29080</v>
      </c>
      <c r="Y182" s="12">
        <v>1241582</v>
      </c>
      <c r="Z182" s="13">
        <f t="shared" si="25"/>
        <v>0</v>
      </c>
      <c r="AA182" s="13">
        <f t="shared" si="26"/>
        <v>0</v>
      </c>
      <c r="AB182" s="13">
        <f t="shared" si="27"/>
        <v>0</v>
      </c>
      <c r="AC182" s="13">
        <f t="shared" si="28"/>
        <v>0</v>
      </c>
      <c r="AD182" s="13">
        <f t="shared" si="29"/>
        <v>0</v>
      </c>
      <c r="AE182" s="13">
        <f t="shared" si="30"/>
        <v>0</v>
      </c>
      <c r="AF182" s="13">
        <f t="shared" si="31"/>
        <v>0</v>
      </c>
      <c r="AG182" s="13">
        <f t="shared" si="32"/>
        <v>0</v>
      </c>
      <c r="AH182" s="13">
        <f t="shared" si="33"/>
        <v>1.7812611328820805E-4</v>
      </c>
      <c r="AI182" s="13">
        <f t="shared" si="34"/>
        <v>4.0577716643741407E-3</v>
      </c>
      <c r="AJ182" s="13">
        <f t="shared" si="35"/>
        <v>1.0470512620189404E-4</v>
      </c>
    </row>
    <row r="183" spans="1:36" x14ac:dyDescent="0.25">
      <c r="A183" t="s">
        <v>59</v>
      </c>
      <c r="B183" t="str">
        <f t="shared" si="24"/>
        <v>Maryland, 2009</v>
      </c>
      <c r="C183">
        <v>2009</v>
      </c>
      <c r="D183" s="10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22</v>
      </c>
      <c r="J183" s="11">
        <v>10</v>
      </c>
      <c r="K183" s="11">
        <v>10</v>
      </c>
      <c r="L183" s="11">
        <v>284</v>
      </c>
      <c r="M183" s="11">
        <v>398</v>
      </c>
      <c r="N183" s="12">
        <v>724</v>
      </c>
      <c r="O183" s="10">
        <v>376457.23900000006</v>
      </c>
      <c r="P183" s="11">
        <v>744541.28700000001</v>
      </c>
      <c r="Q183" s="11">
        <v>777087.99099999992</v>
      </c>
      <c r="R183" s="11">
        <v>737196.44499999995</v>
      </c>
      <c r="S183" s="11">
        <v>845033.71899999981</v>
      </c>
      <c r="T183" s="11">
        <v>866535.84199999995</v>
      </c>
      <c r="U183" s="11">
        <v>626576.63300000015</v>
      </c>
      <c r="V183" s="11">
        <v>353991.51100000006</v>
      </c>
      <c r="W183" s="11">
        <v>224763.68699999998</v>
      </c>
      <c r="X183" s="11">
        <v>84359.324999999997</v>
      </c>
      <c r="Y183" s="12">
        <v>5637418</v>
      </c>
      <c r="Z183" s="13">
        <f t="shared" si="25"/>
        <v>0</v>
      </c>
      <c r="AA183" s="13">
        <f t="shared" si="26"/>
        <v>0</v>
      </c>
      <c r="AB183" s="13">
        <f t="shared" si="27"/>
        <v>0</v>
      </c>
      <c r="AC183" s="13">
        <f t="shared" si="28"/>
        <v>0</v>
      </c>
      <c r="AD183" s="13">
        <f t="shared" si="29"/>
        <v>0</v>
      </c>
      <c r="AE183" s="13">
        <f t="shared" si="30"/>
        <v>2.5388447809871438E-5</v>
      </c>
      <c r="AF183" s="13">
        <f t="shared" si="31"/>
        <v>1.5959739756206322E-5</v>
      </c>
      <c r="AG183" s="13">
        <f t="shared" si="32"/>
        <v>2.8249264994380043E-5</v>
      </c>
      <c r="AH183" s="13">
        <f t="shared" si="33"/>
        <v>1.2635493027839504E-3</v>
      </c>
      <c r="AI183" s="13">
        <f t="shared" si="34"/>
        <v>4.7179135205266285E-3</v>
      </c>
      <c r="AJ183" s="13">
        <f t="shared" si="35"/>
        <v>1.2842758865849578E-4</v>
      </c>
    </row>
    <row r="184" spans="1:36" x14ac:dyDescent="0.25">
      <c r="A184" t="s">
        <v>59</v>
      </c>
      <c r="B184" t="str">
        <f t="shared" si="24"/>
        <v>Maryland, 2010</v>
      </c>
      <c r="C184">
        <v>2010</v>
      </c>
      <c r="D184" s="10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13</v>
      </c>
      <c r="K184" s="11">
        <v>62</v>
      </c>
      <c r="L184" s="11">
        <v>252</v>
      </c>
      <c r="M184" s="11">
        <v>412</v>
      </c>
      <c r="N184" s="12">
        <v>739</v>
      </c>
      <c r="O184" s="10">
        <v>365794.34299999994</v>
      </c>
      <c r="P184" s="11">
        <v>748715.91800000006</v>
      </c>
      <c r="Q184" s="11">
        <v>794226.75800000003</v>
      </c>
      <c r="R184" s="11">
        <v>742006.57700000005</v>
      </c>
      <c r="S184" s="11">
        <v>832315.11999999988</v>
      </c>
      <c r="T184" s="11">
        <v>880994.43099999998</v>
      </c>
      <c r="U184" s="11">
        <v>655731.91899999999</v>
      </c>
      <c r="V184" s="11">
        <v>362631.3280000001</v>
      </c>
      <c r="W184" s="11">
        <v>224595.25400000002</v>
      </c>
      <c r="X184" s="11">
        <v>89221.076000000001</v>
      </c>
      <c r="Y184" s="12">
        <v>5696345</v>
      </c>
      <c r="Z184" s="13">
        <f t="shared" si="25"/>
        <v>0</v>
      </c>
      <c r="AA184" s="13">
        <f t="shared" si="26"/>
        <v>0</v>
      </c>
      <c r="AB184" s="13">
        <f t="shared" si="27"/>
        <v>0</v>
      </c>
      <c r="AC184" s="13">
        <f t="shared" si="28"/>
        <v>0</v>
      </c>
      <c r="AD184" s="13">
        <f t="shared" si="29"/>
        <v>0</v>
      </c>
      <c r="AE184" s="13">
        <f t="shared" si="30"/>
        <v>0</v>
      </c>
      <c r="AF184" s="13">
        <f t="shared" si="31"/>
        <v>1.9825174927926606E-5</v>
      </c>
      <c r="AG184" s="13">
        <f t="shared" si="32"/>
        <v>1.7097254211858933E-4</v>
      </c>
      <c r="AH184" s="13">
        <f t="shared" si="33"/>
        <v>1.1220183664254989E-3</v>
      </c>
      <c r="AI184" s="13">
        <f t="shared" si="34"/>
        <v>4.6177430095104433E-3</v>
      </c>
      <c r="AJ184" s="13">
        <f t="shared" si="35"/>
        <v>1.2973231080631528E-4</v>
      </c>
    </row>
    <row r="185" spans="1:36" x14ac:dyDescent="0.25">
      <c r="A185" t="s">
        <v>59</v>
      </c>
      <c r="B185" t="str">
        <f t="shared" si="24"/>
        <v>Maryland, 2011</v>
      </c>
      <c r="C185">
        <v>2011</v>
      </c>
      <c r="D185" s="10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30</v>
      </c>
      <c r="K185" s="11">
        <v>111</v>
      </c>
      <c r="L185" s="11">
        <v>279</v>
      </c>
      <c r="M185" s="11">
        <v>457</v>
      </c>
      <c r="N185" s="12">
        <v>877</v>
      </c>
      <c r="O185" s="10">
        <v>363169.77099999995</v>
      </c>
      <c r="P185" s="11">
        <v>739835.24200000009</v>
      </c>
      <c r="Q185" s="11">
        <v>795965.18099999998</v>
      </c>
      <c r="R185" s="11">
        <v>747628.42400000012</v>
      </c>
      <c r="S185" s="11">
        <v>810304.35700000008</v>
      </c>
      <c r="T185" s="11">
        <v>882871.28500000015</v>
      </c>
      <c r="U185" s="11">
        <v>671693.57</v>
      </c>
      <c r="V185" s="11">
        <v>373372.9219999999</v>
      </c>
      <c r="W185" s="11">
        <v>225212.41499999998</v>
      </c>
      <c r="X185" s="11">
        <v>92621.773000000016</v>
      </c>
      <c r="Y185" s="12">
        <v>5703250</v>
      </c>
      <c r="Z185" s="13">
        <f t="shared" si="25"/>
        <v>0</v>
      </c>
      <c r="AA185" s="13">
        <f t="shared" si="26"/>
        <v>0</v>
      </c>
      <c r="AB185" s="13">
        <f t="shared" si="27"/>
        <v>0</v>
      </c>
      <c r="AC185" s="13">
        <f t="shared" si="28"/>
        <v>0</v>
      </c>
      <c r="AD185" s="13">
        <f t="shared" si="29"/>
        <v>0</v>
      </c>
      <c r="AE185" s="13">
        <f t="shared" si="30"/>
        <v>0</v>
      </c>
      <c r="AF185" s="13">
        <f t="shared" si="31"/>
        <v>4.4663223439819445E-5</v>
      </c>
      <c r="AG185" s="13">
        <f t="shared" si="32"/>
        <v>2.9728990363152264E-4</v>
      </c>
      <c r="AH185" s="13">
        <f t="shared" si="33"/>
        <v>1.2388304614556886E-3</v>
      </c>
      <c r="AI185" s="13">
        <f t="shared" si="34"/>
        <v>4.9340450435989809E-3</v>
      </c>
      <c r="AJ185" s="13">
        <f t="shared" si="35"/>
        <v>1.5377197212115899E-4</v>
      </c>
    </row>
    <row r="186" spans="1:36" x14ac:dyDescent="0.25">
      <c r="A186" t="s">
        <v>59</v>
      </c>
      <c r="B186" t="str">
        <f t="shared" si="24"/>
        <v>Maryland, 2012</v>
      </c>
      <c r="C186">
        <v>2012</v>
      </c>
      <c r="D186" s="10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11</v>
      </c>
      <c r="K186" s="11">
        <v>52</v>
      </c>
      <c r="L186" s="11">
        <v>250</v>
      </c>
      <c r="M186" s="11">
        <v>450</v>
      </c>
      <c r="N186" s="12">
        <v>763</v>
      </c>
      <c r="O186" s="10">
        <v>365907.95699999994</v>
      </c>
      <c r="P186" s="11">
        <v>743555.66899999999</v>
      </c>
      <c r="Q186" s="11">
        <v>800618.59400000004</v>
      </c>
      <c r="R186" s="11">
        <v>765833.20299999998</v>
      </c>
      <c r="S186" s="11">
        <v>799053.04899999988</v>
      </c>
      <c r="T186" s="11">
        <v>894068.85800000001</v>
      </c>
      <c r="U186" s="11">
        <v>698046.43099999998</v>
      </c>
      <c r="V186" s="11">
        <v>392613.01400000008</v>
      </c>
      <c r="W186" s="11">
        <v>225661.41000000003</v>
      </c>
      <c r="X186" s="11">
        <v>98018.225000000006</v>
      </c>
      <c r="Y186" s="12">
        <v>5785496</v>
      </c>
      <c r="Z186" s="13">
        <f t="shared" si="25"/>
        <v>0</v>
      </c>
      <c r="AA186" s="13">
        <f t="shared" si="26"/>
        <v>0</v>
      </c>
      <c r="AB186" s="13">
        <f t="shared" si="27"/>
        <v>0</v>
      </c>
      <c r="AC186" s="13">
        <f t="shared" si="28"/>
        <v>0</v>
      </c>
      <c r="AD186" s="13">
        <f t="shared" si="29"/>
        <v>0</v>
      </c>
      <c r="AE186" s="13">
        <f t="shared" si="30"/>
        <v>0</v>
      </c>
      <c r="AF186" s="13">
        <f t="shared" si="31"/>
        <v>1.5758264080287234E-5</v>
      </c>
      <c r="AG186" s="13">
        <f t="shared" si="32"/>
        <v>1.3244594077566668E-4</v>
      </c>
      <c r="AH186" s="13">
        <f t="shared" si="33"/>
        <v>1.1078544621342212E-3</v>
      </c>
      <c r="AI186" s="13">
        <f t="shared" si="34"/>
        <v>4.5909829524050242E-3</v>
      </c>
      <c r="AJ186" s="13">
        <f t="shared" si="35"/>
        <v>1.3188151888792249E-4</v>
      </c>
    </row>
    <row r="187" spans="1:36" x14ac:dyDescent="0.25">
      <c r="A187" t="s">
        <v>59</v>
      </c>
      <c r="B187" t="str">
        <f t="shared" si="24"/>
        <v>Maryland, 2013</v>
      </c>
      <c r="C187">
        <v>2013</v>
      </c>
      <c r="D187" s="10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43</v>
      </c>
      <c r="K187" s="11">
        <v>112</v>
      </c>
      <c r="L187" s="11">
        <v>275</v>
      </c>
      <c r="M187" s="11">
        <v>513</v>
      </c>
      <c r="N187" s="12">
        <v>943</v>
      </c>
      <c r="O187" s="10">
        <v>364820.08800000005</v>
      </c>
      <c r="P187" s="11">
        <v>741738.63199999998</v>
      </c>
      <c r="Q187" s="11">
        <v>796374.05199999991</v>
      </c>
      <c r="R187" s="11">
        <v>780147.39100000006</v>
      </c>
      <c r="S187" s="11">
        <v>781572.67100000009</v>
      </c>
      <c r="T187" s="11">
        <v>891723.80900000012</v>
      </c>
      <c r="U187" s="11">
        <v>714193.32600000012</v>
      </c>
      <c r="V187" s="11">
        <v>408910.84400000004</v>
      </c>
      <c r="W187" s="11">
        <v>224541.05299999999</v>
      </c>
      <c r="X187" s="11">
        <v>100625.353</v>
      </c>
      <c r="Y187" s="12">
        <v>5801682</v>
      </c>
      <c r="Z187" s="13">
        <f t="shared" si="25"/>
        <v>0</v>
      </c>
      <c r="AA187" s="13">
        <f t="shared" si="26"/>
        <v>0</v>
      </c>
      <c r="AB187" s="13">
        <f t="shared" si="27"/>
        <v>0</v>
      </c>
      <c r="AC187" s="13">
        <f t="shared" si="28"/>
        <v>0</v>
      </c>
      <c r="AD187" s="13">
        <f t="shared" si="29"/>
        <v>0</v>
      </c>
      <c r="AE187" s="13">
        <f t="shared" si="30"/>
        <v>0</v>
      </c>
      <c r="AF187" s="13">
        <f t="shared" si="31"/>
        <v>6.0207787491982236E-5</v>
      </c>
      <c r="AG187" s="13">
        <f t="shared" si="32"/>
        <v>2.7389833662616191E-4</v>
      </c>
      <c r="AH187" s="13">
        <f t="shared" si="33"/>
        <v>1.2247203632736149E-3</v>
      </c>
      <c r="AI187" s="13">
        <f t="shared" si="34"/>
        <v>5.098118761382134E-3</v>
      </c>
      <c r="AJ187" s="13">
        <f t="shared" si="35"/>
        <v>1.6253907056608757E-4</v>
      </c>
    </row>
    <row r="188" spans="1:36" x14ac:dyDescent="0.25">
      <c r="A188" t="s">
        <v>59</v>
      </c>
      <c r="B188" t="str">
        <f t="shared" si="24"/>
        <v>Maryland, 2014</v>
      </c>
      <c r="C188">
        <v>2014</v>
      </c>
      <c r="D188" s="10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20</v>
      </c>
      <c r="J188" s="11">
        <v>38</v>
      </c>
      <c r="K188" s="11">
        <v>137</v>
      </c>
      <c r="L188" s="11">
        <v>242</v>
      </c>
      <c r="M188" s="11">
        <v>418</v>
      </c>
      <c r="N188" s="12">
        <v>855</v>
      </c>
      <c r="O188" s="10">
        <v>366845.91800000012</v>
      </c>
      <c r="P188" s="11">
        <v>749956.99599999981</v>
      </c>
      <c r="Q188" s="11">
        <v>800493.54500000004</v>
      </c>
      <c r="R188" s="11">
        <v>801138.55400000012</v>
      </c>
      <c r="S188" s="11">
        <v>778124.80099999998</v>
      </c>
      <c r="T188" s="11">
        <v>891440.80199999991</v>
      </c>
      <c r="U188" s="11">
        <v>734968.4709999999</v>
      </c>
      <c r="V188" s="11">
        <v>428991.53100000002</v>
      </c>
      <c r="W188" s="11">
        <v>227735.136</v>
      </c>
      <c r="X188" s="11">
        <v>102899.34299999999</v>
      </c>
      <c r="Y188" s="12">
        <v>5885916</v>
      </c>
      <c r="Z188" s="13">
        <f t="shared" si="25"/>
        <v>0</v>
      </c>
      <c r="AA188" s="13">
        <f t="shared" si="26"/>
        <v>0</v>
      </c>
      <c r="AB188" s="13">
        <f t="shared" si="27"/>
        <v>0</v>
      </c>
      <c r="AC188" s="13">
        <f t="shared" si="28"/>
        <v>0</v>
      </c>
      <c r="AD188" s="13">
        <f t="shared" si="29"/>
        <v>0</v>
      </c>
      <c r="AE188" s="13">
        <f t="shared" si="30"/>
        <v>2.2435589615293378E-5</v>
      </c>
      <c r="AF188" s="13">
        <f t="shared" si="31"/>
        <v>5.1702898150579314E-5</v>
      </c>
      <c r="AG188" s="13">
        <f t="shared" si="32"/>
        <v>3.1935362378983655E-4</v>
      </c>
      <c r="AH188" s="13">
        <f t="shared" si="33"/>
        <v>1.0626379585098366E-3</v>
      </c>
      <c r="AI188" s="13">
        <f t="shared" si="34"/>
        <v>4.0622222437319156E-3</v>
      </c>
      <c r="AJ188" s="13">
        <f t="shared" si="35"/>
        <v>1.4526201189415548E-4</v>
      </c>
    </row>
    <row r="189" spans="1:36" x14ac:dyDescent="0.25">
      <c r="A189" t="s">
        <v>59</v>
      </c>
      <c r="B189" t="str">
        <f t="shared" si="24"/>
        <v>Maryland, 2015</v>
      </c>
      <c r="C189">
        <v>2015</v>
      </c>
      <c r="D189" s="10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25</v>
      </c>
      <c r="K189" s="11">
        <v>170</v>
      </c>
      <c r="L189" s="11">
        <v>305</v>
      </c>
      <c r="M189" s="11">
        <v>518</v>
      </c>
      <c r="N189" s="12">
        <v>1018</v>
      </c>
      <c r="O189" s="10">
        <v>367732.45199999999</v>
      </c>
      <c r="P189" s="11">
        <v>750653.31099999999</v>
      </c>
      <c r="Q189" s="11">
        <v>797252.93500000006</v>
      </c>
      <c r="R189" s="11">
        <v>812909.54599999997</v>
      </c>
      <c r="S189" s="11">
        <v>774597.49300000002</v>
      </c>
      <c r="T189" s="11">
        <v>889446.85800000024</v>
      </c>
      <c r="U189" s="11">
        <v>753095.99799999991</v>
      </c>
      <c r="V189" s="11">
        <v>451601.03999999992</v>
      </c>
      <c r="W189" s="11">
        <v>230357.40400000001</v>
      </c>
      <c r="X189" s="11">
        <v>105771.22300000001</v>
      </c>
      <c r="Y189" s="12">
        <v>5930100</v>
      </c>
      <c r="Z189" s="13">
        <f t="shared" si="25"/>
        <v>0</v>
      </c>
      <c r="AA189" s="13">
        <f t="shared" si="26"/>
        <v>0</v>
      </c>
      <c r="AB189" s="13">
        <f t="shared" si="27"/>
        <v>0</v>
      </c>
      <c r="AC189" s="13">
        <f t="shared" si="28"/>
        <v>0</v>
      </c>
      <c r="AD189" s="13">
        <f t="shared" si="29"/>
        <v>0</v>
      </c>
      <c r="AE189" s="13">
        <f t="shared" si="30"/>
        <v>0</v>
      </c>
      <c r="AF189" s="13">
        <f t="shared" si="31"/>
        <v>3.3196299099175405E-5</v>
      </c>
      <c r="AG189" s="13">
        <f t="shared" si="32"/>
        <v>3.7643845992914462E-4</v>
      </c>
      <c r="AH189" s="13">
        <f t="shared" si="33"/>
        <v>1.3240295067746119E-3</v>
      </c>
      <c r="AI189" s="13">
        <f t="shared" si="34"/>
        <v>4.8973623005191111E-3</v>
      </c>
      <c r="AJ189" s="13">
        <f t="shared" si="35"/>
        <v>1.7166658235105646E-4</v>
      </c>
    </row>
    <row r="190" spans="1:36" x14ac:dyDescent="0.25">
      <c r="A190" t="s">
        <v>59</v>
      </c>
      <c r="B190" t="str">
        <f t="shared" si="24"/>
        <v>Maryland, 2016</v>
      </c>
      <c r="C190">
        <v>2016</v>
      </c>
      <c r="D190" s="10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11</v>
      </c>
      <c r="J190" s="11">
        <v>27</v>
      </c>
      <c r="K190" s="11">
        <v>139</v>
      </c>
      <c r="L190" s="11">
        <v>254</v>
      </c>
      <c r="M190" s="11">
        <v>440</v>
      </c>
      <c r="N190" s="12">
        <v>871</v>
      </c>
      <c r="O190" s="10">
        <v>362723.29100000003</v>
      </c>
      <c r="P190" s="11">
        <v>738008.76</v>
      </c>
      <c r="Q190" s="11">
        <v>782095.92100000009</v>
      </c>
      <c r="R190" s="11">
        <v>812001.06599999988</v>
      </c>
      <c r="S190" s="11">
        <v>759761.29200000002</v>
      </c>
      <c r="T190" s="11">
        <v>865160.12399999995</v>
      </c>
      <c r="U190" s="11">
        <v>755267.43300000008</v>
      </c>
      <c r="V190" s="11">
        <v>467808.54500000004</v>
      </c>
      <c r="W190" s="11">
        <v>230865.83000000002</v>
      </c>
      <c r="X190" s="11">
        <v>105646.70300000001</v>
      </c>
      <c r="Y190" s="12">
        <v>5878403</v>
      </c>
      <c r="Z190" s="13">
        <f t="shared" si="25"/>
        <v>0</v>
      </c>
      <c r="AA190" s="13">
        <f t="shared" si="26"/>
        <v>0</v>
      </c>
      <c r="AB190" s="13">
        <f t="shared" si="27"/>
        <v>0</v>
      </c>
      <c r="AC190" s="13">
        <f t="shared" si="28"/>
        <v>0</v>
      </c>
      <c r="AD190" s="13">
        <f t="shared" si="29"/>
        <v>0</v>
      </c>
      <c r="AE190" s="13">
        <f t="shared" si="30"/>
        <v>1.2714409384868968E-5</v>
      </c>
      <c r="AF190" s="13">
        <f t="shared" si="31"/>
        <v>3.5748926565988971E-5</v>
      </c>
      <c r="AG190" s="13">
        <f t="shared" si="32"/>
        <v>2.971301005200749E-4</v>
      </c>
      <c r="AH190" s="13">
        <f t="shared" si="33"/>
        <v>1.1002061240504928E-3</v>
      </c>
      <c r="AI190" s="13">
        <f t="shared" si="34"/>
        <v>4.1648247177197752E-3</v>
      </c>
      <c r="AJ190" s="13">
        <f t="shared" si="35"/>
        <v>1.4816949433375017E-4</v>
      </c>
    </row>
    <row r="191" spans="1:36" x14ac:dyDescent="0.25">
      <c r="A191" t="s">
        <v>59</v>
      </c>
      <c r="B191" t="str">
        <f t="shared" si="24"/>
        <v>Maryland, 2017</v>
      </c>
      <c r="C191">
        <v>2017</v>
      </c>
      <c r="D191" s="10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15</v>
      </c>
      <c r="K191" s="11">
        <v>145</v>
      </c>
      <c r="L191" s="11">
        <v>235</v>
      </c>
      <c r="M191" s="11">
        <v>442</v>
      </c>
      <c r="N191" s="12">
        <v>837</v>
      </c>
      <c r="O191" s="10">
        <v>363031</v>
      </c>
      <c r="P191" s="11">
        <v>741392</v>
      </c>
      <c r="Q191" s="11">
        <v>772879</v>
      </c>
      <c r="R191" s="11">
        <v>818802</v>
      </c>
      <c r="S191" s="11">
        <v>759833</v>
      </c>
      <c r="T191" s="11">
        <v>857032</v>
      </c>
      <c r="U191" s="11">
        <v>771764</v>
      </c>
      <c r="V191" s="11">
        <v>489182</v>
      </c>
      <c r="W191" s="11">
        <v>240311</v>
      </c>
      <c r="X191" s="11">
        <v>106981</v>
      </c>
      <c r="Y191" s="12">
        <v>5921207</v>
      </c>
      <c r="Z191" s="13">
        <f t="shared" si="25"/>
        <v>0</v>
      </c>
      <c r="AA191" s="13">
        <f t="shared" si="26"/>
        <v>0</v>
      </c>
      <c r="AB191" s="13">
        <f t="shared" si="27"/>
        <v>0</v>
      </c>
      <c r="AC191" s="13">
        <f t="shared" si="28"/>
        <v>0</v>
      </c>
      <c r="AD191" s="13">
        <f t="shared" si="29"/>
        <v>0</v>
      </c>
      <c r="AE191" s="13">
        <f t="shared" si="30"/>
        <v>0</v>
      </c>
      <c r="AF191" s="13">
        <f t="shared" si="31"/>
        <v>1.9435993386579317E-5</v>
      </c>
      <c r="AG191" s="13">
        <f t="shared" si="32"/>
        <v>2.96413195906636E-4</v>
      </c>
      <c r="AH191" s="13">
        <f t="shared" si="33"/>
        <v>9.7789947193428523E-4</v>
      </c>
      <c r="AI191" s="13">
        <f t="shared" si="34"/>
        <v>4.1315747656125853E-3</v>
      </c>
      <c r="AJ191" s="13">
        <f t="shared" si="35"/>
        <v>1.4135631468381363E-4</v>
      </c>
    </row>
    <row r="192" spans="1:36" x14ac:dyDescent="0.25">
      <c r="A192" t="s">
        <v>60</v>
      </c>
      <c r="B192" t="str">
        <f t="shared" si="24"/>
        <v>Massachusetts, 2009</v>
      </c>
      <c r="C192">
        <v>2009</v>
      </c>
      <c r="D192" s="10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13</v>
      </c>
      <c r="J192" s="11">
        <v>0</v>
      </c>
      <c r="K192" s="11">
        <v>92</v>
      </c>
      <c r="L192" s="11">
        <v>362</v>
      </c>
      <c r="M192" s="11">
        <v>706</v>
      </c>
      <c r="N192" s="12">
        <v>1173</v>
      </c>
      <c r="O192" s="10">
        <v>384502.80899999995</v>
      </c>
      <c r="P192" s="11">
        <v>800466.30099999998</v>
      </c>
      <c r="Q192" s="11">
        <v>909982.86400000006</v>
      </c>
      <c r="R192" s="11">
        <v>839232.33400000003</v>
      </c>
      <c r="S192" s="11">
        <v>975467.11400000006</v>
      </c>
      <c r="T192" s="11">
        <v>998066.13800000004</v>
      </c>
      <c r="U192" s="11">
        <v>732768.84300000011</v>
      </c>
      <c r="V192" s="11">
        <v>426481.35699999996</v>
      </c>
      <c r="W192" s="11">
        <v>305548.37600000005</v>
      </c>
      <c r="X192" s="11">
        <v>136968.65</v>
      </c>
      <c r="Y192" s="12">
        <v>6511176</v>
      </c>
      <c r="Z192" s="13">
        <f t="shared" si="25"/>
        <v>0</v>
      </c>
      <c r="AA192" s="13">
        <f t="shared" si="26"/>
        <v>0</v>
      </c>
      <c r="AB192" s="13">
        <f t="shared" si="27"/>
        <v>0</v>
      </c>
      <c r="AC192" s="13">
        <f t="shared" si="28"/>
        <v>0</v>
      </c>
      <c r="AD192" s="13">
        <f t="shared" si="29"/>
        <v>0</v>
      </c>
      <c r="AE192" s="13">
        <f t="shared" si="30"/>
        <v>1.302518891789113E-5</v>
      </c>
      <c r="AF192" s="13">
        <f t="shared" si="31"/>
        <v>0</v>
      </c>
      <c r="AG192" s="13">
        <f t="shared" si="32"/>
        <v>2.1571869084068782E-4</v>
      </c>
      <c r="AH192" s="13">
        <f t="shared" si="33"/>
        <v>1.1847551105949911E-3</v>
      </c>
      <c r="AI192" s="13">
        <f t="shared" si="34"/>
        <v>5.1544641784817182E-3</v>
      </c>
      <c r="AJ192" s="13">
        <f t="shared" si="35"/>
        <v>1.8015178824839015E-4</v>
      </c>
    </row>
    <row r="193" spans="1:36" x14ac:dyDescent="0.25">
      <c r="A193" t="s">
        <v>60</v>
      </c>
      <c r="B193" t="str">
        <f t="shared" si="24"/>
        <v>Massachusetts, 2010</v>
      </c>
      <c r="C193">
        <v>2010</v>
      </c>
      <c r="D193" s="10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12</v>
      </c>
      <c r="K193" s="11">
        <v>78</v>
      </c>
      <c r="L193" s="11">
        <v>340</v>
      </c>
      <c r="M193" s="11">
        <v>703</v>
      </c>
      <c r="N193" s="12">
        <v>1133</v>
      </c>
      <c r="O193" s="10">
        <v>367201.01999999996</v>
      </c>
      <c r="P193" s="11">
        <v>796736.58400000003</v>
      </c>
      <c r="Q193" s="11">
        <v>928069.52399999998</v>
      </c>
      <c r="R193" s="11">
        <v>827723.37499999988</v>
      </c>
      <c r="S193" s="11">
        <v>931406.21900000004</v>
      </c>
      <c r="T193" s="11">
        <v>990184.18699999992</v>
      </c>
      <c r="U193" s="11">
        <v>755561.76799999992</v>
      </c>
      <c r="V193" s="11">
        <v>430182.69400000002</v>
      </c>
      <c r="W193" s="11">
        <v>306678.924</v>
      </c>
      <c r="X193" s="11">
        <v>137755.10800000001</v>
      </c>
      <c r="Y193" s="12">
        <v>6476616</v>
      </c>
      <c r="Z193" s="13">
        <f t="shared" si="25"/>
        <v>0</v>
      </c>
      <c r="AA193" s="13">
        <f t="shared" si="26"/>
        <v>0</v>
      </c>
      <c r="AB193" s="13">
        <f t="shared" si="27"/>
        <v>0</v>
      </c>
      <c r="AC193" s="13">
        <f t="shared" si="28"/>
        <v>0</v>
      </c>
      <c r="AD193" s="13">
        <f t="shared" si="29"/>
        <v>0</v>
      </c>
      <c r="AE193" s="13">
        <f t="shared" si="30"/>
        <v>0</v>
      </c>
      <c r="AF193" s="13">
        <f t="shared" si="31"/>
        <v>1.5882222351938803E-5</v>
      </c>
      <c r="AG193" s="13">
        <f t="shared" si="32"/>
        <v>1.8131831216808549E-4</v>
      </c>
      <c r="AH193" s="13">
        <f t="shared" si="33"/>
        <v>1.108651339861881E-3</v>
      </c>
      <c r="AI193" s="13">
        <f t="shared" si="34"/>
        <v>5.1032590384960533E-3</v>
      </c>
      <c r="AJ193" s="13">
        <f t="shared" si="35"/>
        <v>1.7493703501952253E-4</v>
      </c>
    </row>
    <row r="194" spans="1:36" x14ac:dyDescent="0.25">
      <c r="A194" t="s">
        <v>60</v>
      </c>
      <c r="B194" t="str">
        <f t="shared" si="24"/>
        <v>Massachusetts, 2011</v>
      </c>
      <c r="C194">
        <v>2011</v>
      </c>
      <c r="D194" s="10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13</v>
      </c>
      <c r="K194" s="11">
        <v>88</v>
      </c>
      <c r="L194" s="11">
        <v>318</v>
      </c>
      <c r="M194" s="11">
        <v>838</v>
      </c>
      <c r="N194" s="12">
        <v>1257</v>
      </c>
      <c r="O194" s="10">
        <v>366558.07400000002</v>
      </c>
      <c r="P194" s="11">
        <v>792131.49</v>
      </c>
      <c r="Q194" s="11">
        <v>933865.69000000006</v>
      </c>
      <c r="R194" s="11">
        <v>836786.98200000008</v>
      </c>
      <c r="S194" s="11">
        <v>909779.67800000007</v>
      </c>
      <c r="T194" s="11">
        <v>998227.68900000001</v>
      </c>
      <c r="U194" s="11">
        <v>780760.66100000008</v>
      </c>
      <c r="V194" s="11">
        <v>445905.19900000002</v>
      </c>
      <c r="W194" s="11">
        <v>307181.51</v>
      </c>
      <c r="X194" s="11">
        <v>141603.038</v>
      </c>
      <c r="Y194" s="12">
        <v>6511549</v>
      </c>
      <c r="Z194" s="13">
        <f t="shared" si="25"/>
        <v>0</v>
      </c>
      <c r="AA194" s="13">
        <f t="shared" si="26"/>
        <v>0</v>
      </c>
      <c r="AB194" s="13">
        <f t="shared" si="27"/>
        <v>0</v>
      </c>
      <c r="AC194" s="13">
        <f t="shared" si="28"/>
        <v>0</v>
      </c>
      <c r="AD194" s="13">
        <f t="shared" si="29"/>
        <v>0</v>
      </c>
      <c r="AE194" s="13">
        <f t="shared" si="30"/>
        <v>0</v>
      </c>
      <c r="AF194" s="13">
        <f t="shared" si="31"/>
        <v>1.6650429061512358E-5</v>
      </c>
      <c r="AG194" s="13">
        <f t="shared" si="32"/>
        <v>1.9735136571036031E-4</v>
      </c>
      <c r="AH194" s="13">
        <f t="shared" si="33"/>
        <v>1.0352185585649344E-3</v>
      </c>
      <c r="AI194" s="13">
        <f t="shared" si="34"/>
        <v>5.9179521275525178E-3</v>
      </c>
      <c r="AJ194" s="13">
        <f t="shared" si="35"/>
        <v>1.9304162496511966E-4</v>
      </c>
    </row>
    <row r="195" spans="1:36" x14ac:dyDescent="0.25">
      <c r="A195" t="s">
        <v>60</v>
      </c>
      <c r="B195" t="str">
        <f t="shared" ref="B195:B258" si="36">A195&amp;", "&amp;C195</f>
        <v>Massachusetts, 2012</v>
      </c>
      <c r="C195">
        <v>2012</v>
      </c>
      <c r="D195" s="10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106</v>
      </c>
      <c r="L195" s="11">
        <v>329</v>
      </c>
      <c r="M195" s="11">
        <v>762</v>
      </c>
      <c r="N195" s="12">
        <v>1197</v>
      </c>
      <c r="O195" s="10">
        <v>366924.87400000007</v>
      </c>
      <c r="P195" s="11">
        <v>788154.40100000007</v>
      </c>
      <c r="Q195" s="11">
        <v>935330.125</v>
      </c>
      <c r="R195" s="11">
        <v>851799.02500000002</v>
      </c>
      <c r="S195" s="11">
        <v>887334.43499999982</v>
      </c>
      <c r="T195" s="11">
        <v>1003879.6429999999</v>
      </c>
      <c r="U195" s="11">
        <v>804376.93599999999</v>
      </c>
      <c r="V195" s="11">
        <v>463308.01299999992</v>
      </c>
      <c r="W195" s="11">
        <v>301728.52</v>
      </c>
      <c r="X195" s="11">
        <v>144422.84900000002</v>
      </c>
      <c r="Y195" s="12">
        <v>6544014</v>
      </c>
      <c r="Z195" s="13">
        <f t="shared" ref="Z195:Z258" si="37">D195/O195</f>
        <v>0</v>
      </c>
      <c r="AA195" s="13">
        <f t="shared" ref="AA195:AA258" si="38">E195/P195</f>
        <v>0</v>
      </c>
      <c r="AB195" s="13">
        <f t="shared" ref="AB195:AB258" si="39">F195/Q195</f>
        <v>0</v>
      </c>
      <c r="AC195" s="13">
        <f t="shared" ref="AC195:AC258" si="40">G195/R195</f>
        <v>0</v>
      </c>
      <c r="AD195" s="13">
        <f t="shared" ref="AD195:AD258" si="41">H195/S195</f>
        <v>0</v>
      </c>
      <c r="AE195" s="13">
        <f t="shared" ref="AE195:AE258" si="42">I195/T195</f>
        <v>0</v>
      </c>
      <c r="AF195" s="13">
        <f t="shared" ref="AF195:AF258" si="43">J195/U195</f>
        <v>0</v>
      </c>
      <c r="AG195" s="13">
        <f t="shared" ref="AG195:AG258" si="44">K195/V195</f>
        <v>2.2878948135093019E-4</v>
      </c>
      <c r="AH195" s="13">
        <f t="shared" ref="AH195:AH258" si="45">L195/W195</f>
        <v>1.0903841638834804E-3</v>
      </c>
      <c r="AI195" s="13">
        <f t="shared" ref="AI195:AI258" si="46">M195/X195</f>
        <v>5.2761734398412254E-3</v>
      </c>
      <c r="AJ195" s="13">
        <f t="shared" ref="AJ195:AJ258" si="47">N195/Y195</f>
        <v>1.8291525659938992E-4</v>
      </c>
    </row>
    <row r="196" spans="1:36" x14ac:dyDescent="0.25">
      <c r="A196" t="s">
        <v>60</v>
      </c>
      <c r="B196" t="str">
        <f t="shared" si="36"/>
        <v>Massachusetts, 2013</v>
      </c>
      <c r="C196">
        <v>2013</v>
      </c>
      <c r="D196" s="10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39</v>
      </c>
      <c r="K196" s="11">
        <v>137</v>
      </c>
      <c r="L196" s="11">
        <v>363</v>
      </c>
      <c r="M196" s="11">
        <v>883</v>
      </c>
      <c r="N196" s="12">
        <v>1422</v>
      </c>
      <c r="O196" s="10">
        <v>365642.701</v>
      </c>
      <c r="P196" s="11">
        <v>786550.01900000009</v>
      </c>
      <c r="Q196" s="11">
        <v>943030.77200000011</v>
      </c>
      <c r="R196" s="11">
        <v>872990.95099999988</v>
      </c>
      <c r="S196" s="11">
        <v>870486.68500000006</v>
      </c>
      <c r="T196" s="11">
        <v>1005747.655</v>
      </c>
      <c r="U196" s="11">
        <v>829783.47400000005</v>
      </c>
      <c r="V196" s="11">
        <v>486699.73300000001</v>
      </c>
      <c r="W196" s="11">
        <v>300954.78200000001</v>
      </c>
      <c r="X196" s="11">
        <v>148539.245</v>
      </c>
      <c r="Y196" s="12">
        <v>6605028</v>
      </c>
      <c r="Z196" s="13">
        <f t="shared" si="37"/>
        <v>0</v>
      </c>
      <c r="AA196" s="13">
        <f t="shared" si="38"/>
        <v>0</v>
      </c>
      <c r="AB196" s="13">
        <f t="shared" si="39"/>
        <v>0</v>
      </c>
      <c r="AC196" s="13">
        <f t="shared" si="40"/>
        <v>0</v>
      </c>
      <c r="AD196" s="13">
        <f t="shared" si="41"/>
        <v>0</v>
      </c>
      <c r="AE196" s="13">
        <f t="shared" si="42"/>
        <v>0</v>
      </c>
      <c r="AF196" s="13">
        <f t="shared" si="43"/>
        <v>4.7000212973631715E-5</v>
      </c>
      <c r="AG196" s="13">
        <f t="shared" si="44"/>
        <v>2.8148772376663703E-4</v>
      </c>
      <c r="AH196" s="13">
        <f t="shared" si="45"/>
        <v>1.2061612631229098E-3</v>
      </c>
      <c r="AI196" s="13">
        <f t="shared" si="46"/>
        <v>5.9445569418371562E-3</v>
      </c>
      <c r="AJ196" s="13">
        <f t="shared" si="47"/>
        <v>2.1529053321197125E-4</v>
      </c>
    </row>
    <row r="197" spans="1:36" x14ac:dyDescent="0.25">
      <c r="A197" t="s">
        <v>60</v>
      </c>
      <c r="B197" t="str">
        <f t="shared" si="36"/>
        <v>Massachusetts, 2014</v>
      </c>
      <c r="C197">
        <v>2014</v>
      </c>
      <c r="D197" s="10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74</v>
      </c>
      <c r="K197" s="11">
        <v>148</v>
      </c>
      <c r="L197" s="11">
        <v>310</v>
      </c>
      <c r="M197" s="11">
        <v>720</v>
      </c>
      <c r="N197" s="12">
        <v>1252</v>
      </c>
      <c r="O197" s="10">
        <v>364925.83100000001</v>
      </c>
      <c r="P197" s="11">
        <v>783824.9709999999</v>
      </c>
      <c r="Q197" s="11">
        <v>947607.31400000001</v>
      </c>
      <c r="R197" s="11">
        <v>891600.23899999983</v>
      </c>
      <c r="S197" s="11">
        <v>856370.79900000012</v>
      </c>
      <c r="T197" s="11">
        <v>1001985.8389999999</v>
      </c>
      <c r="U197" s="11">
        <v>850931.33899999992</v>
      </c>
      <c r="V197" s="11">
        <v>510335.598</v>
      </c>
      <c r="W197" s="11">
        <v>299612.60499999998</v>
      </c>
      <c r="X197" s="11">
        <v>151092.84199999998</v>
      </c>
      <c r="Y197" s="12">
        <v>6657101</v>
      </c>
      <c r="Z197" s="13">
        <f t="shared" si="37"/>
        <v>0</v>
      </c>
      <c r="AA197" s="13">
        <f t="shared" si="38"/>
        <v>0</v>
      </c>
      <c r="AB197" s="13">
        <f t="shared" si="39"/>
        <v>0</v>
      </c>
      <c r="AC197" s="13">
        <f t="shared" si="40"/>
        <v>0</v>
      </c>
      <c r="AD197" s="13">
        <f t="shared" si="41"/>
        <v>0</v>
      </c>
      <c r="AE197" s="13">
        <f t="shared" si="42"/>
        <v>0</v>
      </c>
      <c r="AF197" s="13">
        <f t="shared" si="43"/>
        <v>8.696353819447236E-5</v>
      </c>
      <c r="AG197" s="13">
        <f t="shared" si="44"/>
        <v>2.900052447448512E-4</v>
      </c>
      <c r="AH197" s="13">
        <f t="shared" si="45"/>
        <v>1.0346694191988351E-3</v>
      </c>
      <c r="AI197" s="13">
        <f t="shared" si="46"/>
        <v>4.7652819979387253E-3</v>
      </c>
      <c r="AJ197" s="13">
        <f t="shared" si="47"/>
        <v>1.8806985202718119E-4</v>
      </c>
    </row>
    <row r="198" spans="1:36" x14ac:dyDescent="0.25">
      <c r="A198" t="s">
        <v>60</v>
      </c>
      <c r="B198" t="str">
        <f t="shared" si="36"/>
        <v>Massachusetts, 2015</v>
      </c>
      <c r="C198">
        <v>2015</v>
      </c>
      <c r="D198" s="10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40</v>
      </c>
      <c r="K198" s="11">
        <v>161</v>
      </c>
      <c r="L198" s="11">
        <v>337</v>
      </c>
      <c r="M198" s="11">
        <v>868</v>
      </c>
      <c r="N198" s="12">
        <v>1406</v>
      </c>
      <c r="O198" s="10">
        <v>363716.66799999995</v>
      </c>
      <c r="P198" s="11">
        <v>776947.30599999987</v>
      </c>
      <c r="Q198" s="11">
        <v>948497.67999999993</v>
      </c>
      <c r="R198" s="11">
        <v>908255.66500000004</v>
      </c>
      <c r="S198" s="11">
        <v>847156.30299999984</v>
      </c>
      <c r="T198" s="11">
        <v>994198.30900000012</v>
      </c>
      <c r="U198" s="11">
        <v>865074.26399999997</v>
      </c>
      <c r="V198" s="11">
        <v>532939.72499999998</v>
      </c>
      <c r="W198" s="11">
        <v>293687.66999999993</v>
      </c>
      <c r="X198" s="11">
        <v>153639.87100000001</v>
      </c>
      <c r="Y198" s="12">
        <v>6688538</v>
      </c>
      <c r="Z198" s="13">
        <f t="shared" si="37"/>
        <v>0</v>
      </c>
      <c r="AA198" s="13">
        <f t="shared" si="38"/>
        <v>0</v>
      </c>
      <c r="AB198" s="13">
        <f t="shared" si="39"/>
        <v>0</v>
      </c>
      <c r="AC198" s="13">
        <f t="shared" si="40"/>
        <v>0</v>
      </c>
      <c r="AD198" s="13">
        <f t="shared" si="41"/>
        <v>0</v>
      </c>
      <c r="AE198" s="13">
        <f t="shared" si="42"/>
        <v>0</v>
      </c>
      <c r="AF198" s="13">
        <f t="shared" si="43"/>
        <v>4.62388047646277E-5</v>
      </c>
      <c r="AG198" s="13">
        <f t="shared" si="44"/>
        <v>3.020979530096016E-4</v>
      </c>
      <c r="AH198" s="13">
        <f t="shared" si="45"/>
        <v>1.1474775226348456E-3</v>
      </c>
      <c r="AI198" s="13">
        <f t="shared" si="46"/>
        <v>5.6495751678937558E-3</v>
      </c>
      <c r="AJ198" s="13">
        <f t="shared" si="47"/>
        <v>2.102103628625568E-4</v>
      </c>
    </row>
    <row r="199" spans="1:36" x14ac:dyDescent="0.25">
      <c r="A199" t="s">
        <v>60</v>
      </c>
      <c r="B199" t="str">
        <f t="shared" si="36"/>
        <v>Massachusetts, 2016</v>
      </c>
      <c r="C199">
        <v>2016</v>
      </c>
      <c r="D199" s="10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22</v>
      </c>
      <c r="K199" s="11">
        <v>150</v>
      </c>
      <c r="L199" s="11">
        <v>292</v>
      </c>
      <c r="M199" s="11">
        <v>654</v>
      </c>
      <c r="N199" s="12">
        <v>1118</v>
      </c>
      <c r="O199" s="10">
        <v>363626.19200000004</v>
      </c>
      <c r="P199" s="11">
        <v>776585.07900000003</v>
      </c>
      <c r="Q199" s="11">
        <v>953980.64699999988</v>
      </c>
      <c r="R199" s="11">
        <v>926165.804</v>
      </c>
      <c r="S199" s="11">
        <v>838652.93599999999</v>
      </c>
      <c r="T199" s="11">
        <v>984369.01399999997</v>
      </c>
      <c r="U199" s="11">
        <v>883741.99599999993</v>
      </c>
      <c r="V199" s="11">
        <v>560636.93900000001</v>
      </c>
      <c r="W199" s="11">
        <v>300953.40399999998</v>
      </c>
      <c r="X199" s="11">
        <v>155000.51</v>
      </c>
      <c r="Y199" s="12">
        <v>6741921</v>
      </c>
      <c r="Z199" s="13">
        <f t="shared" si="37"/>
        <v>0</v>
      </c>
      <c r="AA199" s="13">
        <f t="shared" si="38"/>
        <v>0</v>
      </c>
      <c r="AB199" s="13">
        <f t="shared" si="39"/>
        <v>0</v>
      </c>
      <c r="AC199" s="13">
        <f t="shared" si="40"/>
        <v>0</v>
      </c>
      <c r="AD199" s="13">
        <f t="shared" si="41"/>
        <v>0</v>
      </c>
      <c r="AE199" s="13">
        <f t="shared" si="42"/>
        <v>0</v>
      </c>
      <c r="AF199" s="13">
        <f t="shared" si="43"/>
        <v>2.4894143425996021E-5</v>
      </c>
      <c r="AG199" s="13">
        <f t="shared" si="44"/>
        <v>2.6755283065641881E-4</v>
      </c>
      <c r="AH199" s="13">
        <f t="shared" si="45"/>
        <v>9.7024986632149876E-4</v>
      </c>
      <c r="AI199" s="13">
        <f t="shared" si="46"/>
        <v>4.2193409557168549E-3</v>
      </c>
      <c r="AJ199" s="13">
        <f t="shared" si="47"/>
        <v>1.6582810744890069E-4</v>
      </c>
    </row>
    <row r="200" spans="1:36" x14ac:dyDescent="0.25">
      <c r="A200" t="s">
        <v>60</v>
      </c>
      <c r="B200" t="str">
        <f t="shared" si="36"/>
        <v>Massachusetts, 2017</v>
      </c>
      <c r="C200">
        <v>2017</v>
      </c>
      <c r="D200" s="10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38</v>
      </c>
      <c r="K200" s="11">
        <v>164</v>
      </c>
      <c r="L200" s="11">
        <v>342</v>
      </c>
      <c r="M200" s="11">
        <v>791</v>
      </c>
      <c r="N200" s="12">
        <v>1335</v>
      </c>
      <c r="O200" s="10">
        <v>362178</v>
      </c>
      <c r="P200" s="11">
        <v>768161</v>
      </c>
      <c r="Q200" s="11">
        <v>948103</v>
      </c>
      <c r="R200" s="11">
        <v>944797</v>
      </c>
      <c r="S200" s="11">
        <v>832458</v>
      </c>
      <c r="T200" s="11">
        <v>970215</v>
      </c>
      <c r="U200" s="11">
        <v>899033</v>
      </c>
      <c r="V200" s="11">
        <v>587173</v>
      </c>
      <c r="W200" s="11">
        <v>304260</v>
      </c>
      <c r="X200" s="11">
        <v>154948</v>
      </c>
      <c r="Y200" s="12">
        <v>6771326</v>
      </c>
      <c r="Z200" s="13">
        <f t="shared" si="37"/>
        <v>0</v>
      </c>
      <c r="AA200" s="13">
        <f t="shared" si="38"/>
        <v>0</v>
      </c>
      <c r="AB200" s="13">
        <f t="shared" si="39"/>
        <v>0</v>
      </c>
      <c r="AC200" s="13">
        <f t="shared" si="40"/>
        <v>0</v>
      </c>
      <c r="AD200" s="13">
        <f t="shared" si="41"/>
        <v>0</v>
      </c>
      <c r="AE200" s="13">
        <f t="shared" si="42"/>
        <v>0</v>
      </c>
      <c r="AF200" s="13">
        <f t="shared" si="43"/>
        <v>4.2267636449385063E-5</v>
      </c>
      <c r="AG200" s="13">
        <f t="shared" si="44"/>
        <v>2.7930439580839037E-4</v>
      </c>
      <c r="AH200" s="13">
        <f t="shared" si="45"/>
        <v>1.1240386511536186E-3</v>
      </c>
      <c r="AI200" s="13">
        <f t="shared" si="46"/>
        <v>5.1049384309574822E-3</v>
      </c>
      <c r="AJ200" s="13">
        <f t="shared" si="47"/>
        <v>1.9715488517315515E-4</v>
      </c>
    </row>
    <row r="201" spans="1:36" x14ac:dyDescent="0.25">
      <c r="A201" t="s">
        <v>61</v>
      </c>
      <c r="B201" t="str">
        <f t="shared" si="36"/>
        <v>Michigan, 2009</v>
      </c>
      <c r="C201">
        <v>2009</v>
      </c>
      <c r="D201" s="10">
        <v>0</v>
      </c>
      <c r="E201" s="11">
        <v>0</v>
      </c>
      <c r="F201" s="11">
        <v>0</v>
      </c>
      <c r="G201" s="11">
        <v>0</v>
      </c>
      <c r="H201" s="11">
        <v>10</v>
      </c>
      <c r="I201" s="11">
        <v>31</v>
      </c>
      <c r="J201" s="11">
        <v>126</v>
      </c>
      <c r="K201" s="11">
        <v>191</v>
      </c>
      <c r="L201" s="11">
        <v>417</v>
      </c>
      <c r="M201" s="11">
        <v>685</v>
      </c>
      <c r="N201" s="12">
        <v>1460</v>
      </c>
      <c r="O201" s="10">
        <v>630769.59899999993</v>
      </c>
      <c r="P201" s="11">
        <v>1351255.1359999999</v>
      </c>
      <c r="Q201" s="11">
        <v>1434877.7390000001</v>
      </c>
      <c r="R201" s="11">
        <v>1225867.7010000004</v>
      </c>
      <c r="S201" s="11">
        <v>1415148.969</v>
      </c>
      <c r="T201" s="11">
        <v>1528148.9679999999</v>
      </c>
      <c r="U201" s="11">
        <v>1135826.2409999999</v>
      </c>
      <c r="V201" s="11">
        <v>664946.86700000009</v>
      </c>
      <c r="W201" s="11">
        <v>444405.15400000004</v>
      </c>
      <c r="X201" s="11">
        <v>173978.43300000002</v>
      </c>
      <c r="Y201" s="12">
        <v>10008213</v>
      </c>
      <c r="Z201" s="13">
        <f t="shared" si="37"/>
        <v>0</v>
      </c>
      <c r="AA201" s="13">
        <f t="shared" si="38"/>
        <v>0</v>
      </c>
      <c r="AB201" s="13">
        <f t="shared" si="39"/>
        <v>0</v>
      </c>
      <c r="AC201" s="13">
        <f t="shared" si="40"/>
        <v>0</v>
      </c>
      <c r="AD201" s="13">
        <f t="shared" si="41"/>
        <v>7.066393870227241E-6</v>
      </c>
      <c r="AE201" s="13">
        <f t="shared" si="42"/>
        <v>2.0285980391409067E-5</v>
      </c>
      <c r="AF201" s="13">
        <f t="shared" si="43"/>
        <v>1.1093246083931601E-4</v>
      </c>
      <c r="AG201" s="13">
        <f t="shared" si="44"/>
        <v>2.8724099545234791E-4</v>
      </c>
      <c r="AH201" s="13">
        <f t="shared" si="45"/>
        <v>9.3833295191711474E-4</v>
      </c>
      <c r="AI201" s="13">
        <f t="shared" si="46"/>
        <v>3.9372696269772698E-3</v>
      </c>
      <c r="AJ201" s="13">
        <f t="shared" si="47"/>
        <v>1.4588018860110192E-4</v>
      </c>
    </row>
    <row r="202" spans="1:36" x14ac:dyDescent="0.25">
      <c r="A202" t="s">
        <v>61</v>
      </c>
      <c r="B202" t="str">
        <f t="shared" si="36"/>
        <v>Michigan, 2010</v>
      </c>
      <c r="C202">
        <v>2010</v>
      </c>
      <c r="D202" s="10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62</v>
      </c>
      <c r="K202" s="11">
        <v>193</v>
      </c>
      <c r="L202" s="11">
        <v>433</v>
      </c>
      <c r="M202" s="11">
        <v>643</v>
      </c>
      <c r="N202" s="12">
        <v>1331</v>
      </c>
      <c r="O202" s="10">
        <v>614519.55900000001</v>
      </c>
      <c r="P202" s="11">
        <v>1350715.5210000002</v>
      </c>
      <c r="Q202" s="11">
        <v>1423352.9849999999</v>
      </c>
      <c r="R202" s="11">
        <v>1186565.9419999998</v>
      </c>
      <c r="S202" s="11">
        <v>1354684.4040000001</v>
      </c>
      <c r="T202" s="11">
        <v>1516353.7960000001</v>
      </c>
      <c r="U202" s="11">
        <v>1179079.1800000002</v>
      </c>
      <c r="V202" s="11">
        <v>683333.01599999995</v>
      </c>
      <c r="W202" s="11">
        <v>451860.70299999986</v>
      </c>
      <c r="X202" s="11">
        <v>178703.78200000001</v>
      </c>
      <c r="Y202" s="12">
        <v>9937232</v>
      </c>
      <c r="Z202" s="13">
        <f t="shared" si="37"/>
        <v>0</v>
      </c>
      <c r="AA202" s="13">
        <f t="shared" si="38"/>
        <v>0</v>
      </c>
      <c r="AB202" s="13">
        <f t="shared" si="39"/>
        <v>0</v>
      </c>
      <c r="AC202" s="13">
        <f t="shared" si="40"/>
        <v>0</v>
      </c>
      <c r="AD202" s="13">
        <f t="shared" si="41"/>
        <v>0</v>
      </c>
      <c r="AE202" s="13">
        <f t="shared" si="42"/>
        <v>0</v>
      </c>
      <c r="AF202" s="13">
        <f t="shared" si="43"/>
        <v>5.2583406654674365E-5</v>
      </c>
      <c r="AG202" s="13">
        <f t="shared" si="44"/>
        <v>2.8243915555223228E-4</v>
      </c>
      <c r="AH202" s="13">
        <f t="shared" si="45"/>
        <v>9.5825991754808595E-4</v>
      </c>
      <c r="AI202" s="13">
        <f t="shared" si="46"/>
        <v>3.5981331385588691E-3</v>
      </c>
      <c r="AJ202" s="13">
        <f t="shared" si="47"/>
        <v>1.3394071910568256E-4</v>
      </c>
    </row>
    <row r="203" spans="1:36" x14ac:dyDescent="0.25">
      <c r="A203" t="s">
        <v>61</v>
      </c>
      <c r="B203" t="str">
        <f t="shared" si="36"/>
        <v>Michigan, 2011</v>
      </c>
      <c r="C203">
        <v>2011</v>
      </c>
      <c r="D203" s="10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12</v>
      </c>
      <c r="J203" s="11">
        <v>130</v>
      </c>
      <c r="K203" s="11">
        <v>216</v>
      </c>
      <c r="L203" s="11">
        <v>439</v>
      </c>
      <c r="M203" s="11">
        <v>805</v>
      </c>
      <c r="N203" s="12">
        <v>1602</v>
      </c>
      <c r="O203" s="10">
        <v>602820.87300000002</v>
      </c>
      <c r="P203" s="11">
        <v>1324361.997</v>
      </c>
      <c r="Q203" s="11">
        <v>1411996.1569999999</v>
      </c>
      <c r="R203" s="11">
        <v>1172793.5979999998</v>
      </c>
      <c r="S203" s="11">
        <v>1308997.6430000002</v>
      </c>
      <c r="T203" s="11">
        <v>1501751.0629999996</v>
      </c>
      <c r="U203" s="11">
        <v>1211315.2859999998</v>
      </c>
      <c r="V203" s="11">
        <v>698145.30700000015</v>
      </c>
      <c r="W203" s="11">
        <v>447328.02400000003</v>
      </c>
      <c r="X203" s="11">
        <v>183201.42499999996</v>
      </c>
      <c r="Y203" s="12">
        <v>9857020</v>
      </c>
      <c r="Z203" s="13">
        <f t="shared" si="37"/>
        <v>0</v>
      </c>
      <c r="AA203" s="13">
        <f t="shared" si="38"/>
        <v>0</v>
      </c>
      <c r="AB203" s="13">
        <f t="shared" si="39"/>
        <v>0</v>
      </c>
      <c r="AC203" s="13">
        <f t="shared" si="40"/>
        <v>0</v>
      </c>
      <c r="AD203" s="13">
        <f t="shared" si="41"/>
        <v>0</v>
      </c>
      <c r="AE203" s="13">
        <f t="shared" si="42"/>
        <v>7.9906718867426585E-6</v>
      </c>
      <c r="AF203" s="13">
        <f t="shared" si="43"/>
        <v>1.0732135679496412E-4</v>
      </c>
      <c r="AG203" s="13">
        <f t="shared" si="44"/>
        <v>3.0939117950699044E-4</v>
      </c>
      <c r="AH203" s="13">
        <f t="shared" si="45"/>
        <v>9.8138273581536203E-4</v>
      </c>
      <c r="AI203" s="13">
        <f t="shared" si="46"/>
        <v>4.3940706247235801E-3</v>
      </c>
      <c r="AJ203" s="13">
        <f t="shared" si="47"/>
        <v>1.6252376478895244E-4</v>
      </c>
    </row>
    <row r="204" spans="1:36" x14ac:dyDescent="0.25">
      <c r="A204" t="s">
        <v>61</v>
      </c>
      <c r="B204" t="str">
        <f t="shared" si="36"/>
        <v>Michigan, 2012</v>
      </c>
      <c r="C204">
        <v>2012</v>
      </c>
      <c r="D204" s="10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13</v>
      </c>
      <c r="J204" s="11">
        <v>84</v>
      </c>
      <c r="K204" s="11">
        <v>178</v>
      </c>
      <c r="L204" s="11">
        <v>435</v>
      </c>
      <c r="M204" s="11">
        <v>717</v>
      </c>
      <c r="N204" s="12">
        <v>1427</v>
      </c>
      <c r="O204" s="10">
        <v>588901.14100000018</v>
      </c>
      <c r="P204" s="11">
        <v>1298488.1600000001</v>
      </c>
      <c r="Q204" s="11">
        <v>1396968.0349999997</v>
      </c>
      <c r="R204" s="11">
        <v>1163831.3330000001</v>
      </c>
      <c r="S204" s="11">
        <v>1268300.406</v>
      </c>
      <c r="T204" s="11">
        <v>1478501.4020000002</v>
      </c>
      <c r="U204" s="11">
        <v>1236103.7220000001</v>
      </c>
      <c r="V204" s="11">
        <v>718726.22599999991</v>
      </c>
      <c r="W204" s="11">
        <v>440941.61699999997</v>
      </c>
      <c r="X204" s="11">
        <v>188084.62900000007</v>
      </c>
      <c r="Y204" s="12">
        <v>9777785</v>
      </c>
      <c r="Z204" s="13">
        <f t="shared" si="37"/>
        <v>0</v>
      </c>
      <c r="AA204" s="13">
        <f t="shared" si="38"/>
        <v>0</v>
      </c>
      <c r="AB204" s="13">
        <f t="shared" si="39"/>
        <v>0</v>
      </c>
      <c r="AC204" s="13">
        <f t="shared" si="40"/>
        <v>0</v>
      </c>
      <c r="AD204" s="13">
        <f t="shared" si="41"/>
        <v>0</v>
      </c>
      <c r="AE204" s="13">
        <f t="shared" si="42"/>
        <v>8.7926869615508138E-6</v>
      </c>
      <c r="AF204" s="13">
        <f t="shared" si="43"/>
        <v>6.7955462397677327E-5</v>
      </c>
      <c r="AG204" s="13">
        <f t="shared" si="44"/>
        <v>2.4766036574265765E-4</v>
      </c>
      <c r="AH204" s="13">
        <f t="shared" si="45"/>
        <v>9.8652516167463508E-4</v>
      </c>
      <c r="AI204" s="13">
        <f t="shared" si="46"/>
        <v>3.8121137480086145E-3</v>
      </c>
      <c r="AJ204" s="13">
        <f t="shared" si="47"/>
        <v>1.4594307401932032E-4</v>
      </c>
    </row>
    <row r="205" spans="1:36" x14ac:dyDescent="0.25">
      <c r="A205" t="s">
        <v>61</v>
      </c>
      <c r="B205" t="str">
        <f t="shared" si="36"/>
        <v>Michigan, 2013</v>
      </c>
      <c r="C205">
        <v>2013</v>
      </c>
      <c r="D205" s="10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20</v>
      </c>
      <c r="J205" s="11">
        <v>161</v>
      </c>
      <c r="K205" s="11">
        <v>267</v>
      </c>
      <c r="L205" s="11">
        <v>472</v>
      </c>
      <c r="M205" s="11">
        <v>847</v>
      </c>
      <c r="N205" s="12">
        <v>1767</v>
      </c>
      <c r="O205" s="10">
        <v>576035.79799999995</v>
      </c>
      <c r="P205" s="11">
        <v>1276312.5319999999</v>
      </c>
      <c r="Q205" s="11">
        <v>1394664.9350000001</v>
      </c>
      <c r="R205" s="11">
        <v>1154640.2419999999</v>
      </c>
      <c r="S205" s="11">
        <v>1230631.9359999998</v>
      </c>
      <c r="T205" s="11">
        <v>1449621.4819999998</v>
      </c>
      <c r="U205" s="11">
        <v>1263413.186</v>
      </c>
      <c r="V205" s="11">
        <v>741645.69</v>
      </c>
      <c r="W205" s="11">
        <v>432719.61100000003</v>
      </c>
      <c r="X205" s="11">
        <v>190807.29799999998</v>
      </c>
      <c r="Y205" s="12">
        <v>9711424</v>
      </c>
      <c r="Z205" s="13">
        <f t="shared" si="37"/>
        <v>0</v>
      </c>
      <c r="AA205" s="13">
        <f t="shared" si="38"/>
        <v>0</v>
      </c>
      <c r="AB205" s="13">
        <f t="shared" si="39"/>
        <v>0</v>
      </c>
      <c r="AC205" s="13">
        <f t="shared" si="40"/>
        <v>0</v>
      </c>
      <c r="AD205" s="13">
        <f t="shared" si="41"/>
        <v>0</v>
      </c>
      <c r="AE205" s="13">
        <f t="shared" si="42"/>
        <v>1.379670503530797E-5</v>
      </c>
      <c r="AF205" s="13">
        <f t="shared" si="43"/>
        <v>1.2743257849772037E-4</v>
      </c>
      <c r="AG205" s="13">
        <f t="shared" si="44"/>
        <v>3.6001018222056954E-4</v>
      </c>
      <c r="AH205" s="13">
        <f t="shared" si="45"/>
        <v>1.0907756154365741E-3</v>
      </c>
      <c r="AI205" s="13">
        <f t="shared" si="46"/>
        <v>4.4390335635904245E-3</v>
      </c>
      <c r="AJ205" s="13">
        <f t="shared" si="47"/>
        <v>1.8195065934717709E-4</v>
      </c>
    </row>
    <row r="206" spans="1:36" x14ac:dyDescent="0.25">
      <c r="A206" t="s">
        <v>61</v>
      </c>
      <c r="B206" t="str">
        <f t="shared" si="36"/>
        <v>Michigan, 2014</v>
      </c>
      <c r="C206">
        <v>2014</v>
      </c>
      <c r="D206" s="10">
        <v>0</v>
      </c>
      <c r="E206" s="11">
        <v>0</v>
      </c>
      <c r="F206" s="11">
        <v>0</v>
      </c>
      <c r="G206" s="11">
        <v>0</v>
      </c>
      <c r="H206" s="11">
        <v>11</v>
      </c>
      <c r="I206" s="11">
        <v>42</v>
      </c>
      <c r="J206" s="11">
        <v>120</v>
      </c>
      <c r="K206" s="11">
        <v>267</v>
      </c>
      <c r="L206" s="11">
        <v>457</v>
      </c>
      <c r="M206" s="11">
        <v>829</v>
      </c>
      <c r="N206" s="12">
        <v>1726</v>
      </c>
      <c r="O206" s="10">
        <v>578209.91999999981</v>
      </c>
      <c r="P206" s="11">
        <v>1262509.0650000002</v>
      </c>
      <c r="Q206" s="11">
        <v>1400888.0120000001</v>
      </c>
      <c r="R206" s="11">
        <v>1178216.199</v>
      </c>
      <c r="S206" s="11">
        <v>1209590.838</v>
      </c>
      <c r="T206" s="11">
        <v>1424034.1939999997</v>
      </c>
      <c r="U206" s="11">
        <v>1290704.4129999999</v>
      </c>
      <c r="V206" s="11">
        <v>773711.66400000011</v>
      </c>
      <c r="W206" s="11">
        <v>436490.48600000003</v>
      </c>
      <c r="X206" s="11">
        <v>197067.723</v>
      </c>
      <c r="Y206" s="12">
        <v>9747730</v>
      </c>
      <c r="Z206" s="13">
        <f t="shared" si="37"/>
        <v>0</v>
      </c>
      <c r="AA206" s="13">
        <f t="shared" si="38"/>
        <v>0</v>
      </c>
      <c r="AB206" s="13">
        <f t="shared" si="39"/>
        <v>0</v>
      </c>
      <c r="AC206" s="13">
        <f t="shared" si="40"/>
        <v>0</v>
      </c>
      <c r="AD206" s="13">
        <f t="shared" si="41"/>
        <v>9.0939842254327664E-6</v>
      </c>
      <c r="AE206" s="13">
        <f t="shared" si="42"/>
        <v>2.9493673801487387E-5</v>
      </c>
      <c r="AF206" s="13">
        <f t="shared" si="43"/>
        <v>9.2972487574504022E-5</v>
      </c>
      <c r="AG206" s="13">
        <f t="shared" si="44"/>
        <v>3.4508979562184806E-4</v>
      </c>
      <c r="AH206" s="13">
        <f t="shared" si="45"/>
        <v>1.0469873105092146E-3</v>
      </c>
      <c r="AI206" s="13">
        <f t="shared" si="46"/>
        <v>4.2066756918889246E-3</v>
      </c>
      <c r="AJ206" s="13">
        <f t="shared" si="47"/>
        <v>1.7706686582414573E-4</v>
      </c>
    </row>
    <row r="207" spans="1:36" x14ac:dyDescent="0.25">
      <c r="A207" t="s">
        <v>61</v>
      </c>
      <c r="B207" t="str">
        <f t="shared" si="36"/>
        <v>Michigan, 2015</v>
      </c>
      <c r="C207">
        <v>2015</v>
      </c>
      <c r="D207" s="10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34</v>
      </c>
      <c r="J207" s="11">
        <v>135</v>
      </c>
      <c r="K207" s="11">
        <v>269</v>
      </c>
      <c r="L207" s="11">
        <v>438</v>
      </c>
      <c r="M207" s="11">
        <v>900</v>
      </c>
      <c r="N207" s="12">
        <v>1776</v>
      </c>
      <c r="O207" s="10">
        <v>560739.90599999984</v>
      </c>
      <c r="P207" s="11">
        <v>1233125.966</v>
      </c>
      <c r="Q207" s="11">
        <v>1377865.3079999997</v>
      </c>
      <c r="R207" s="11">
        <v>1161454.3639999998</v>
      </c>
      <c r="S207" s="11">
        <v>1177694.9849999999</v>
      </c>
      <c r="T207" s="11">
        <v>1387389.3140000002</v>
      </c>
      <c r="U207" s="11">
        <v>1305840.1610000003</v>
      </c>
      <c r="V207" s="11">
        <v>802513.29699999979</v>
      </c>
      <c r="W207" s="11">
        <v>435547.84799999994</v>
      </c>
      <c r="X207" s="11">
        <v>196767.50200000001</v>
      </c>
      <c r="Y207" s="12">
        <v>9635818</v>
      </c>
      <c r="Z207" s="13">
        <f t="shared" si="37"/>
        <v>0</v>
      </c>
      <c r="AA207" s="13">
        <f t="shared" si="38"/>
        <v>0</v>
      </c>
      <c r="AB207" s="13">
        <f t="shared" si="39"/>
        <v>0</v>
      </c>
      <c r="AC207" s="13">
        <f t="shared" si="40"/>
        <v>0</v>
      </c>
      <c r="AD207" s="13">
        <f t="shared" si="41"/>
        <v>0</v>
      </c>
      <c r="AE207" s="13">
        <f t="shared" si="42"/>
        <v>2.4506459475296198E-5</v>
      </c>
      <c r="AF207" s="13">
        <f t="shared" si="43"/>
        <v>1.0338171855322496E-4</v>
      </c>
      <c r="AG207" s="13">
        <f t="shared" si="44"/>
        <v>3.3519693817609113E-4</v>
      </c>
      <c r="AH207" s="13">
        <f t="shared" si="45"/>
        <v>1.0056300404450629E-3</v>
      </c>
      <c r="AI207" s="13">
        <f t="shared" si="46"/>
        <v>4.5739260337817368E-3</v>
      </c>
      <c r="AJ207" s="13">
        <f t="shared" si="47"/>
        <v>1.8431232304304626E-4</v>
      </c>
    </row>
    <row r="208" spans="1:36" x14ac:dyDescent="0.25">
      <c r="A208" t="s">
        <v>61</v>
      </c>
      <c r="B208" t="str">
        <f t="shared" si="36"/>
        <v>Michigan, 2016</v>
      </c>
      <c r="C208">
        <v>2016</v>
      </c>
      <c r="D208" s="10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26</v>
      </c>
      <c r="J208" s="11">
        <v>134</v>
      </c>
      <c r="K208" s="11">
        <v>272</v>
      </c>
      <c r="L208" s="11">
        <v>442</v>
      </c>
      <c r="M208" s="11">
        <v>640</v>
      </c>
      <c r="N208" s="12">
        <v>1514</v>
      </c>
      <c r="O208" s="10">
        <v>560754.96500000008</v>
      </c>
      <c r="P208" s="11">
        <v>1219438.1910000001</v>
      </c>
      <c r="Q208" s="11">
        <v>1379598.5590000001</v>
      </c>
      <c r="R208" s="11">
        <v>1181985.1309999998</v>
      </c>
      <c r="S208" s="11">
        <v>1161860.821</v>
      </c>
      <c r="T208" s="11">
        <v>1354074.9010000001</v>
      </c>
      <c r="U208" s="11">
        <v>1309052.8959999999</v>
      </c>
      <c r="V208" s="11">
        <v>828824.4600000002</v>
      </c>
      <c r="W208" s="11">
        <v>430767.174</v>
      </c>
      <c r="X208" s="11">
        <v>197072.77000000002</v>
      </c>
      <c r="Y208" s="12">
        <v>9623093</v>
      </c>
      <c r="Z208" s="13">
        <f t="shared" si="37"/>
        <v>0</v>
      </c>
      <c r="AA208" s="13">
        <f t="shared" si="38"/>
        <v>0</v>
      </c>
      <c r="AB208" s="13">
        <f t="shared" si="39"/>
        <v>0</v>
      </c>
      <c r="AC208" s="13">
        <f t="shared" si="40"/>
        <v>0</v>
      </c>
      <c r="AD208" s="13">
        <f t="shared" si="41"/>
        <v>0</v>
      </c>
      <c r="AE208" s="13">
        <f t="shared" si="42"/>
        <v>1.920130118415067E-5</v>
      </c>
      <c r="AF208" s="13">
        <f t="shared" si="43"/>
        <v>1.0236408353662128E-4</v>
      </c>
      <c r="AG208" s="13">
        <f t="shared" si="44"/>
        <v>3.2817564288582882E-4</v>
      </c>
      <c r="AH208" s="13">
        <f t="shared" si="45"/>
        <v>1.0260763277194376E-3</v>
      </c>
      <c r="AI208" s="13">
        <f t="shared" si="46"/>
        <v>3.2475313560569527E-3</v>
      </c>
      <c r="AJ208" s="13">
        <f t="shared" si="47"/>
        <v>1.5732987304601544E-4</v>
      </c>
    </row>
    <row r="209" spans="1:36" x14ac:dyDescent="0.25">
      <c r="A209" t="s">
        <v>61</v>
      </c>
      <c r="B209" t="str">
        <f t="shared" si="36"/>
        <v>Michigan, 2017</v>
      </c>
      <c r="C209">
        <v>2017</v>
      </c>
      <c r="D209" s="10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10</v>
      </c>
      <c r="J209" s="11">
        <v>162</v>
      </c>
      <c r="K209" s="11">
        <v>270</v>
      </c>
      <c r="L209" s="11">
        <v>441</v>
      </c>
      <c r="M209" s="11">
        <v>784</v>
      </c>
      <c r="N209" s="12">
        <v>1667</v>
      </c>
      <c r="O209" s="10">
        <v>553265</v>
      </c>
      <c r="P209" s="11">
        <v>1192662</v>
      </c>
      <c r="Q209" s="11">
        <v>1348362</v>
      </c>
      <c r="R209" s="11">
        <v>1180077</v>
      </c>
      <c r="S209" s="11">
        <v>1137025</v>
      </c>
      <c r="T209" s="11">
        <v>1318387</v>
      </c>
      <c r="U209" s="11">
        <v>1318855</v>
      </c>
      <c r="V209" s="11">
        <v>864822</v>
      </c>
      <c r="W209" s="11">
        <v>436607</v>
      </c>
      <c r="X209" s="11">
        <v>197678</v>
      </c>
      <c r="Y209" s="12">
        <v>9547740</v>
      </c>
      <c r="Z209" s="13">
        <f t="shared" si="37"/>
        <v>0</v>
      </c>
      <c r="AA209" s="13">
        <f t="shared" si="38"/>
        <v>0</v>
      </c>
      <c r="AB209" s="13">
        <f t="shared" si="39"/>
        <v>0</v>
      </c>
      <c r="AC209" s="13">
        <f t="shared" si="40"/>
        <v>0</v>
      </c>
      <c r="AD209" s="13">
        <f t="shared" si="41"/>
        <v>0</v>
      </c>
      <c r="AE209" s="13">
        <f t="shared" si="42"/>
        <v>7.585026247983331E-6</v>
      </c>
      <c r="AF209" s="13">
        <f t="shared" si="43"/>
        <v>1.2283382176205874E-4</v>
      </c>
      <c r="AG209" s="13">
        <f t="shared" si="44"/>
        <v>3.1220297355987706E-4</v>
      </c>
      <c r="AH209" s="13">
        <f t="shared" si="45"/>
        <v>1.0100616801837809E-3</v>
      </c>
      <c r="AI209" s="13">
        <f t="shared" si="46"/>
        <v>3.9660457916409512E-3</v>
      </c>
      <c r="AJ209" s="13">
        <f t="shared" si="47"/>
        <v>1.7459629189734953E-4</v>
      </c>
    </row>
    <row r="210" spans="1:36" x14ac:dyDescent="0.25">
      <c r="A210" t="s">
        <v>62</v>
      </c>
      <c r="B210" t="str">
        <f t="shared" si="36"/>
        <v>Minnesota, 2009</v>
      </c>
      <c r="C210">
        <v>2009</v>
      </c>
      <c r="D210" s="10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11</v>
      </c>
      <c r="J210" s="11">
        <v>0</v>
      </c>
      <c r="K210" s="11">
        <v>0</v>
      </c>
      <c r="L210" s="11">
        <v>91</v>
      </c>
      <c r="M210" s="11">
        <v>348</v>
      </c>
      <c r="N210" s="12">
        <v>450</v>
      </c>
      <c r="O210" s="10">
        <v>354883.35799999977</v>
      </c>
      <c r="P210" s="11">
        <v>681410.272</v>
      </c>
      <c r="Q210" s="11">
        <v>743301.06299999997</v>
      </c>
      <c r="R210" s="11">
        <v>673770.11600000015</v>
      </c>
      <c r="S210" s="11">
        <v>731353.71599999978</v>
      </c>
      <c r="T210" s="11">
        <v>791899.47100000002</v>
      </c>
      <c r="U210" s="11">
        <v>554679.53899999987</v>
      </c>
      <c r="V210" s="11">
        <v>321393.04700000002</v>
      </c>
      <c r="W210" s="11">
        <v>219702.277</v>
      </c>
      <c r="X210" s="11">
        <v>98819.255999999965</v>
      </c>
      <c r="Y210" s="12">
        <v>5168946</v>
      </c>
      <c r="Z210" s="13">
        <f t="shared" si="37"/>
        <v>0</v>
      </c>
      <c r="AA210" s="13">
        <f t="shared" si="38"/>
        <v>0</v>
      </c>
      <c r="AB210" s="13">
        <f t="shared" si="39"/>
        <v>0</v>
      </c>
      <c r="AC210" s="13">
        <f t="shared" si="40"/>
        <v>0</v>
      </c>
      <c r="AD210" s="13">
        <f t="shared" si="41"/>
        <v>0</v>
      </c>
      <c r="AE210" s="13">
        <f t="shared" si="42"/>
        <v>1.3890652037068983E-5</v>
      </c>
      <c r="AF210" s="13">
        <f t="shared" si="43"/>
        <v>0</v>
      </c>
      <c r="AG210" s="13">
        <f t="shared" si="44"/>
        <v>0</v>
      </c>
      <c r="AH210" s="13">
        <f t="shared" si="45"/>
        <v>4.1419689064032779E-4</v>
      </c>
      <c r="AI210" s="13">
        <f t="shared" si="46"/>
        <v>3.5215808546463874E-3</v>
      </c>
      <c r="AJ210" s="13">
        <f t="shared" si="47"/>
        <v>8.7058367411847602E-5</v>
      </c>
    </row>
    <row r="211" spans="1:36" x14ac:dyDescent="0.25">
      <c r="A211" t="s">
        <v>62</v>
      </c>
      <c r="B211" t="str">
        <f t="shared" si="36"/>
        <v>Minnesota, 2010</v>
      </c>
      <c r="C211">
        <v>2010</v>
      </c>
      <c r="D211" s="10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84</v>
      </c>
      <c r="M211" s="11">
        <v>355</v>
      </c>
      <c r="N211" s="12">
        <v>439</v>
      </c>
      <c r="O211" s="10">
        <v>352390.09799999994</v>
      </c>
      <c r="P211" s="11">
        <v>701457.01899999997</v>
      </c>
      <c r="Q211" s="11">
        <v>733067.39800000004</v>
      </c>
      <c r="R211" s="11">
        <v>692633.28899999999</v>
      </c>
      <c r="S211" s="11">
        <v>713829.92499999981</v>
      </c>
      <c r="T211" s="11">
        <v>798558.91200000001</v>
      </c>
      <c r="U211" s="11">
        <v>583532.71299999976</v>
      </c>
      <c r="V211" s="11">
        <v>331419.348</v>
      </c>
      <c r="W211" s="11">
        <v>223261.59700000004</v>
      </c>
      <c r="X211" s="11">
        <v>98524.02899999998</v>
      </c>
      <c r="Y211" s="12">
        <v>5228413</v>
      </c>
      <c r="Z211" s="13">
        <f t="shared" si="37"/>
        <v>0</v>
      </c>
      <c r="AA211" s="13">
        <f t="shared" si="38"/>
        <v>0</v>
      </c>
      <c r="AB211" s="13">
        <f t="shared" si="39"/>
        <v>0</v>
      </c>
      <c r="AC211" s="13">
        <f t="shared" si="40"/>
        <v>0</v>
      </c>
      <c r="AD211" s="13">
        <f t="shared" si="41"/>
        <v>0</v>
      </c>
      <c r="AE211" s="13">
        <f t="shared" si="42"/>
        <v>0</v>
      </c>
      <c r="AF211" s="13">
        <f t="shared" si="43"/>
        <v>0</v>
      </c>
      <c r="AG211" s="13">
        <f t="shared" si="44"/>
        <v>0</v>
      </c>
      <c r="AH211" s="13">
        <f t="shared" si="45"/>
        <v>3.7624025416247467E-4</v>
      </c>
      <c r="AI211" s="13">
        <f t="shared" si="46"/>
        <v>3.6031819202196865E-3</v>
      </c>
      <c r="AJ211" s="13">
        <f t="shared" si="47"/>
        <v>8.3964292797833679E-5</v>
      </c>
    </row>
    <row r="212" spans="1:36" x14ac:dyDescent="0.25">
      <c r="A212" t="s">
        <v>62</v>
      </c>
      <c r="B212" t="str">
        <f t="shared" si="36"/>
        <v>Minnesota, 2011</v>
      </c>
      <c r="C212">
        <v>2011</v>
      </c>
      <c r="D212" s="10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107</v>
      </c>
      <c r="M212" s="11">
        <v>394</v>
      </c>
      <c r="N212" s="12">
        <v>501</v>
      </c>
      <c r="O212" s="10">
        <v>339167.22799999989</v>
      </c>
      <c r="P212" s="11">
        <v>676693.42699999968</v>
      </c>
      <c r="Q212" s="11">
        <v>700763.30899999989</v>
      </c>
      <c r="R212" s="11">
        <v>679120.93500000006</v>
      </c>
      <c r="S212" s="11">
        <v>673363.92599999998</v>
      </c>
      <c r="T212" s="11">
        <v>769766.67000000016</v>
      </c>
      <c r="U212" s="11">
        <v>581034.75500000012</v>
      </c>
      <c r="V212" s="11">
        <v>324547.4420000001</v>
      </c>
      <c r="W212" s="11">
        <v>210681.11600000004</v>
      </c>
      <c r="X212" s="11">
        <v>95385.200999999986</v>
      </c>
      <c r="Y212" s="12">
        <v>5049092</v>
      </c>
      <c r="Z212" s="13">
        <f t="shared" si="37"/>
        <v>0</v>
      </c>
      <c r="AA212" s="13">
        <f t="shared" si="38"/>
        <v>0</v>
      </c>
      <c r="AB212" s="13">
        <f t="shared" si="39"/>
        <v>0</v>
      </c>
      <c r="AC212" s="13">
        <f t="shared" si="40"/>
        <v>0</v>
      </c>
      <c r="AD212" s="13">
        <f t="shared" si="41"/>
        <v>0</v>
      </c>
      <c r="AE212" s="13">
        <f t="shared" si="42"/>
        <v>0</v>
      </c>
      <c r="AF212" s="13">
        <f t="shared" si="43"/>
        <v>0</v>
      </c>
      <c r="AG212" s="13">
        <f t="shared" si="44"/>
        <v>0</v>
      </c>
      <c r="AH212" s="13">
        <f t="shared" si="45"/>
        <v>5.0787655785912954E-4</v>
      </c>
      <c r="AI212" s="13">
        <f t="shared" si="46"/>
        <v>4.1306198012834305E-3</v>
      </c>
      <c r="AJ212" s="13">
        <f t="shared" si="47"/>
        <v>9.9225761780534011E-5</v>
      </c>
    </row>
    <row r="213" spans="1:36" x14ac:dyDescent="0.25">
      <c r="A213" t="s">
        <v>62</v>
      </c>
      <c r="B213" t="str">
        <f t="shared" si="36"/>
        <v>Minnesota, 2012</v>
      </c>
      <c r="C213">
        <v>2012</v>
      </c>
      <c r="D213" s="10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20</v>
      </c>
      <c r="L213" s="11">
        <v>131</v>
      </c>
      <c r="M213" s="11">
        <v>366</v>
      </c>
      <c r="N213" s="12">
        <v>517</v>
      </c>
      <c r="O213" s="10">
        <v>335286.60100000008</v>
      </c>
      <c r="P213" s="11">
        <v>672783.86900000006</v>
      </c>
      <c r="Q213" s="11">
        <v>691334.59199999995</v>
      </c>
      <c r="R213" s="11">
        <v>686259.74599999993</v>
      </c>
      <c r="S213" s="11">
        <v>655486.26399999985</v>
      </c>
      <c r="T213" s="11">
        <v>758685.98499999987</v>
      </c>
      <c r="U213" s="11">
        <v>594423.54500000004</v>
      </c>
      <c r="V213" s="11">
        <v>333983.15099999995</v>
      </c>
      <c r="W213" s="11">
        <v>206764.38299999997</v>
      </c>
      <c r="X213" s="11">
        <v>94916.96799999995</v>
      </c>
      <c r="Y213" s="12">
        <v>5031344</v>
      </c>
      <c r="Z213" s="13">
        <f t="shared" si="37"/>
        <v>0</v>
      </c>
      <c r="AA213" s="13">
        <f t="shared" si="38"/>
        <v>0</v>
      </c>
      <c r="AB213" s="13">
        <f t="shared" si="39"/>
        <v>0</v>
      </c>
      <c r="AC213" s="13">
        <f t="shared" si="40"/>
        <v>0</v>
      </c>
      <c r="AD213" s="13">
        <f t="shared" si="41"/>
        <v>0</v>
      </c>
      <c r="AE213" s="13">
        <f t="shared" si="42"/>
        <v>0</v>
      </c>
      <c r="AF213" s="13">
        <f t="shared" si="43"/>
        <v>0</v>
      </c>
      <c r="AG213" s="13">
        <f t="shared" si="44"/>
        <v>5.9883260398366629E-5</v>
      </c>
      <c r="AH213" s="13">
        <f t="shared" si="45"/>
        <v>6.335714018985563E-4</v>
      </c>
      <c r="AI213" s="13">
        <f t="shared" si="46"/>
        <v>3.8560018057045417E-3</v>
      </c>
      <c r="AJ213" s="13">
        <f t="shared" si="47"/>
        <v>1.0275584416410406E-4</v>
      </c>
    </row>
    <row r="214" spans="1:36" x14ac:dyDescent="0.25">
      <c r="A214" t="s">
        <v>62</v>
      </c>
      <c r="B214" t="str">
        <f t="shared" si="36"/>
        <v>Minnesota, 2013</v>
      </c>
      <c r="C214">
        <v>2013</v>
      </c>
      <c r="D214" s="10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28</v>
      </c>
      <c r="L214" s="11">
        <v>119</v>
      </c>
      <c r="M214" s="11">
        <v>420</v>
      </c>
      <c r="N214" s="12">
        <v>567</v>
      </c>
      <c r="O214" s="10">
        <v>336713.30200000003</v>
      </c>
      <c r="P214" s="11">
        <v>679603.98400000005</v>
      </c>
      <c r="Q214" s="11">
        <v>698524.29099999997</v>
      </c>
      <c r="R214" s="11">
        <v>698697.32599999988</v>
      </c>
      <c r="S214" s="11">
        <v>649098.46299999976</v>
      </c>
      <c r="T214" s="11">
        <v>761623.57200000016</v>
      </c>
      <c r="U214" s="11">
        <v>641330.37300000002</v>
      </c>
      <c r="V214" s="11">
        <v>383279.0610000001</v>
      </c>
      <c r="W214" s="11">
        <v>234900.31099999999</v>
      </c>
      <c r="X214" s="11">
        <v>107233.11400000002</v>
      </c>
      <c r="Y214" s="12">
        <v>5189198</v>
      </c>
      <c r="Z214" s="13">
        <f t="shared" si="37"/>
        <v>0</v>
      </c>
      <c r="AA214" s="13">
        <f t="shared" si="38"/>
        <v>0</v>
      </c>
      <c r="AB214" s="13">
        <f t="shared" si="39"/>
        <v>0</v>
      </c>
      <c r="AC214" s="13">
        <f t="shared" si="40"/>
        <v>0</v>
      </c>
      <c r="AD214" s="13">
        <f t="shared" si="41"/>
        <v>0</v>
      </c>
      <c r="AE214" s="13">
        <f t="shared" si="42"/>
        <v>0</v>
      </c>
      <c r="AF214" s="13">
        <f t="shared" si="43"/>
        <v>0</v>
      </c>
      <c r="AG214" s="13">
        <f t="shared" si="44"/>
        <v>7.3053821220877996E-5</v>
      </c>
      <c r="AH214" s="13">
        <f t="shared" si="45"/>
        <v>5.0659788185635911E-4</v>
      </c>
      <c r="AI214" s="13">
        <f t="shared" si="46"/>
        <v>3.9167005818743633E-3</v>
      </c>
      <c r="AJ214" s="13">
        <f t="shared" si="47"/>
        <v>1.0926543947638922E-4</v>
      </c>
    </row>
    <row r="215" spans="1:36" x14ac:dyDescent="0.25">
      <c r="A215" t="s">
        <v>62</v>
      </c>
      <c r="B215" t="str">
        <f t="shared" si="36"/>
        <v>Minnesota, 2014</v>
      </c>
      <c r="C215">
        <v>2014</v>
      </c>
      <c r="D215" s="10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10</v>
      </c>
      <c r="J215" s="11">
        <v>10</v>
      </c>
      <c r="K215" s="11">
        <v>11</v>
      </c>
      <c r="L215" s="11">
        <v>77</v>
      </c>
      <c r="M215" s="11">
        <v>337</v>
      </c>
      <c r="N215" s="12">
        <v>445</v>
      </c>
      <c r="O215" s="10">
        <v>338471.02699999994</v>
      </c>
      <c r="P215" s="11">
        <v>686997.44899999979</v>
      </c>
      <c r="Q215" s="11">
        <v>696311.27600000019</v>
      </c>
      <c r="R215" s="11">
        <v>717458.05400000012</v>
      </c>
      <c r="S215" s="11">
        <v>651443.10299999989</v>
      </c>
      <c r="T215" s="11">
        <v>751386.07600000012</v>
      </c>
      <c r="U215" s="11">
        <v>640530.80999999982</v>
      </c>
      <c r="V215" s="11">
        <v>370426.69800000003</v>
      </c>
      <c r="W215" s="11">
        <v>213078.609</v>
      </c>
      <c r="X215" s="11">
        <v>100155.92</v>
      </c>
      <c r="Y215" s="12">
        <v>5165548</v>
      </c>
      <c r="Z215" s="13">
        <f t="shared" si="37"/>
        <v>0</v>
      </c>
      <c r="AA215" s="13">
        <f t="shared" si="38"/>
        <v>0</v>
      </c>
      <c r="AB215" s="13">
        <f t="shared" si="39"/>
        <v>0</v>
      </c>
      <c r="AC215" s="13">
        <f t="shared" si="40"/>
        <v>0</v>
      </c>
      <c r="AD215" s="13">
        <f t="shared" si="41"/>
        <v>0</v>
      </c>
      <c r="AE215" s="13">
        <f t="shared" si="42"/>
        <v>1.3308737437929312E-5</v>
      </c>
      <c r="AF215" s="13">
        <f t="shared" si="43"/>
        <v>1.5612051510839897E-5</v>
      </c>
      <c r="AG215" s="13">
        <f t="shared" si="44"/>
        <v>2.9695483774228386E-5</v>
      </c>
      <c r="AH215" s="13">
        <f t="shared" si="45"/>
        <v>3.6136898190470168E-4</v>
      </c>
      <c r="AI215" s="13">
        <f t="shared" si="46"/>
        <v>3.3647536760682746E-3</v>
      </c>
      <c r="AJ215" s="13">
        <f t="shared" si="47"/>
        <v>8.6147684621263801E-5</v>
      </c>
    </row>
    <row r="216" spans="1:36" x14ac:dyDescent="0.25">
      <c r="A216" t="s">
        <v>62</v>
      </c>
      <c r="B216" t="str">
        <f t="shared" si="36"/>
        <v>Minnesota, 2015</v>
      </c>
      <c r="C216">
        <v>2015</v>
      </c>
      <c r="D216" s="10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31</v>
      </c>
      <c r="L216" s="11">
        <v>116</v>
      </c>
      <c r="M216" s="11">
        <v>415</v>
      </c>
      <c r="N216" s="12">
        <v>562</v>
      </c>
      <c r="O216" s="10">
        <v>332398.321</v>
      </c>
      <c r="P216" s="11">
        <v>681553.33200000017</v>
      </c>
      <c r="Q216" s="11">
        <v>677741.35299999977</v>
      </c>
      <c r="R216" s="11">
        <v>710582.946</v>
      </c>
      <c r="S216" s="11">
        <v>643139.31599999988</v>
      </c>
      <c r="T216" s="11">
        <v>737066.44400000013</v>
      </c>
      <c r="U216" s="11">
        <v>659951.39</v>
      </c>
      <c r="V216" s="11">
        <v>387793.75299999991</v>
      </c>
      <c r="W216" s="11">
        <v>215413.18899999995</v>
      </c>
      <c r="X216" s="11">
        <v>101846.605</v>
      </c>
      <c r="Y216" s="12">
        <v>5149322</v>
      </c>
      <c r="Z216" s="13">
        <f t="shared" si="37"/>
        <v>0</v>
      </c>
      <c r="AA216" s="13">
        <f t="shared" si="38"/>
        <v>0</v>
      </c>
      <c r="AB216" s="13">
        <f t="shared" si="39"/>
        <v>0</v>
      </c>
      <c r="AC216" s="13">
        <f t="shared" si="40"/>
        <v>0</v>
      </c>
      <c r="AD216" s="13">
        <f t="shared" si="41"/>
        <v>0</v>
      </c>
      <c r="AE216" s="13">
        <f t="shared" si="42"/>
        <v>0</v>
      </c>
      <c r="AF216" s="13">
        <f t="shared" si="43"/>
        <v>0</v>
      </c>
      <c r="AG216" s="13">
        <f t="shared" si="44"/>
        <v>7.9939400158413602E-5</v>
      </c>
      <c r="AH216" s="13">
        <f t="shared" si="45"/>
        <v>5.3849998943193787E-4</v>
      </c>
      <c r="AI216" s="13">
        <f t="shared" si="46"/>
        <v>4.0747553637158554E-3</v>
      </c>
      <c r="AJ216" s="13">
        <f t="shared" si="47"/>
        <v>1.0914058200283455E-4</v>
      </c>
    </row>
    <row r="217" spans="1:36" x14ac:dyDescent="0.25">
      <c r="A217" t="s">
        <v>62</v>
      </c>
      <c r="B217" t="str">
        <f t="shared" si="36"/>
        <v>Minnesota, 2016</v>
      </c>
      <c r="C217">
        <v>2016</v>
      </c>
      <c r="D217" s="10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13</v>
      </c>
      <c r="L217" s="11">
        <v>56</v>
      </c>
      <c r="M217" s="11">
        <v>275</v>
      </c>
      <c r="N217" s="12">
        <v>344</v>
      </c>
      <c r="O217" s="10">
        <v>332965.64299999998</v>
      </c>
      <c r="P217" s="11">
        <v>686118.19099999999</v>
      </c>
      <c r="Q217" s="11">
        <v>683367.78399999987</v>
      </c>
      <c r="R217" s="11">
        <v>715534.94</v>
      </c>
      <c r="S217" s="11">
        <v>643783.25</v>
      </c>
      <c r="T217" s="11">
        <v>723891.05</v>
      </c>
      <c r="U217" s="11">
        <v>674417.24699999997</v>
      </c>
      <c r="V217" s="11">
        <v>407196.41999999987</v>
      </c>
      <c r="W217" s="11">
        <v>218227.06100000005</v>
      </c>
      <c r="X217" s="11">
        <v>107135.96699999998</v>
      </c>
      <c r="Y217" s="12">
        <v>5193351</v>
      </c>
      <c r="Z217" s="13">
        <f t="shared" si="37"/>
        <v>0</v>
      </c>
      <c r="AA217" s="13">
        <f t="shared" si="38"/>
        <v>0</v>
      </c>
      <c r="AB217" s="13">
        <f t="shared" si="39"/>
        <v>0</v>
      </c>
      <c r="AC217" s="13">
        <f t="shared" si="40"/>
        <v>0</v>
      </c>
      <c r="AD217" s="13">
        <f t="shared" si="41"/>
        <v>0</v>
      </c>
      <c r="AE217" s="13">
        <f t="shared" si="42"/>
        <v>0</v>
      </c>
      <c r="AF217" s="13">
        <f t="shared" si="43"/>
        <v>0</v>
      </c>
      <c r="AG217" s="13">
        <f t="shared" si="44"/>
        <v>3.1925624493457004E-5</v>
      </c>
      <c r="AH217" s="13">
        <f t="shared" si="45"/>
        <v>2.5661345455227477E-4</v>
      </c>
      <c r="AI217" s="13">
        <f t="shared" si="46"/>
        <v>2.5668317344818485E-3</v>
      </c>
      <c r="AJ217" s="13">
        <f t="shared" si="47"/>
        <v>6.6238542320748203E-5</v>
      </c>
    </row>
    <row r="218" spans="1:36" x14ac:dyDescent="0.25">
      <c r="A218" t="s">
        <v>62</v>
      </c>
      <c r="B218" t="str">
        <f t="shared" si="36"/>
        <v>Minnesota, 2017</v>
      </c>
      <c r="C218">
        <v>2017</v>
      </c>
      <c r="D218" s="10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27</v>
      </c>
      <c r="L218" s="11">
        <v>88</v>
      </c>
      <c r="M218" s="11">
        <v>377</v>
      </c>
      <c r="N218" s="12">
        <v>492</v>
      </c>
      <c r="O218" s="10">
        <v>315054</v>
      </c>
      <c r="P218" s="11">
        <v>650776</v>
      </c>
      <c r="Q218" s="11">
        <v>637705</v>
      </c>
      <c r="R218" s="11">
        <v>681453</v>
      </c>
      <c r="S218" s="11">
        <v>614870</v>
      </c>
      <c r="T218" s="11">
        <v>672306</v>
      </c>
      <c r="U218" s="11">
        <v>647357</v>
      </c>
      <c r="V218" s="11">
        <v>399646</v>
      </c>
      <c r="W218" s="11">
        <v>206508</v>
      </c>
      <c r="X218" s="11">
        <v>98945</v>
      </c>
      <c r="Y218" s="12">
        <v>4924620</v>
      </c>
      <c r="Z218" s="13">
        <f t="shared" si="37"/>
        <v>0</v>
      </c>
      <c r="AA218" s="13">
        <f t="shared" si="38"/>
        <v>0</v>
      </c>
      <c r="AB218" s="13">
        <f t="shared" si="39"/>
        <v>0</v>
      </c>
      <c r="AC218" s="13">
        <f t="shared" si="40"/>
        <v>0</v>
      </c>
      <c r="AD218" s="13">
        <f t="shared" si="41"/>
        <v>0</v>
      </c>
      <c r="AE218" s="13">
        <f t="shared" si="42"/>
        <v>0</v>
      </c>
      <c r="AF218" s="13">
        <f t="shared" si="43"/>
        <v>0</v>
      </c>
      <c r="AG218" s="13">
        <f t="shared" si="44"/>
        <v>6.7559790414516846E-5</v>
      </c>
      <c r="AH218" s="13">
        <f t="shared" si="45"/>
        <v>4.2613361225715224E-4</v>
      </c>
      <c r="AI218" s="13">
        <f t="shared" si="46"/>
        <v>3.8101975845166508E-3</v>
      </c>
      <c r="AJ218" s="13">
        <f t="shared" si="47"/>
        <v>9.9906185654933784E-5</v>
      </c>
    </row>
    <row r="219" spans="1:36" x14ac:dyDescent="0.25">
      <c r="A219" t="s">
        <v>63</v>
      </c>
      <c r="B219" t="str">
        <f t="shared" si="36"/>
        <v>Mississippi, 2009</v>
      </c>
      <c r="C219">
        <v>2009</v>
      </c>
      <c r="D219" s="10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26</v>
      </c>
      <c r="L219" s="11">
        <v>159</v>
      </c>
      <c r="M219" s="11">
        <v>219</v>
      </c>
      <c r="N219" s="12">
        <v>404</v>
      </c>
      <c r="O219" s="10">
        <v>215338.05700000003</v>
      </c>
      <c r="P219" s="11">
        <v>416772.92200000002</v>
      </c>
      <c r="Q219" s="11">
        <v>447296.75399999996</v>
      </c>
      <c r="R219" s="11">
        <v>381306.36800000002</v>
      </c>
      <c r="S219" s="11">
        <v>383759.95</v>
      </c>
      <c r="T219" s="11">
        <v>403646.66700000002</v>
      </c>
      <c r="U219" s="11">
        <v>310222.77599999995</v>
      </c>
      <c r="V219" s="11">
        <v>194329.20300000004</v>
      </c>
      <c r="W219" s="11">
        <v>124229.84300000001</v>
      </c>
      <c r="X219" s="11">
        <v>46621.498</v>
      </c>
      <c r="Y219" s="12">
        <v>2922240</v>
      </c>
      <c r="Z219" s="13">
        <f t="shared" si="37"/>
        <v>0</v>
      </c>
      <c r="AA219" s="13">
        <f t="shared" si="38"/>
        <v>0</v>
      </c>
      <c r="AB219" s="13">
        <f t="shared" si="39"/>
        <v>0</v>
      </c>
      <c r="AC219" s="13">
        <f t="shared" si="40"/>
        <v>0</v>
      </c>
      <c r="AD219" s="13">
        <f t="shared" si="41"/>
        <v>0</v>
      </c>
      <c r="AE219" s="13">
        <f t="shared" si="42"/>
        <v>0</v>
      </c>
      <c r="AF219" s="13">
        <f t="shared" si="43"/>
        <v>0</v>
      </c>
      <c r="AG219" s="13">
        <f t="shared" si="44"/>
        <v>1.3379358119427885E-4</v>
      </c>
      <c r="AH219" s="13">
        <f t="shared" si="45"/>
        <v>1.2798857034698175E-3</v>
      </c>
      <c r="AI219" s="13">
        <f t="shared" si="46"/>
        <v>4.6974037599564044E-3</v>
      </c>
      <c r="AJ219" s="13">
        <f t="shared" si="47"/>
        <v>1.3825010950503723E-4</v>
      </c>
    </row>
    <row r="220" spans="1:36" x14ac:dyDescent="0.25">
      <c r="A220" t="s">
        <v>63</v>
      </c>
      <c r="B220" t="str">
        <f t="shared" si="36"/>
        <v>Mississippi, 2010</v>
      </c>
      <c r="C220">
        <v>2010</v>
      </c>
      <c r="D220" s="10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10</v>
      </c>
      <c r="K220" s="11">
        <v>31</v>
      </c>
      <c r="L220" s="11">
        <v>123</v>
      </c>
      <c r="M220" s="11">
        <v>217</v>
      </c>
      <c r="N220" s="12">
        <v>381</v>
      </c>
      <c r="O220" s="10">
        <v>199939.44999999995</v>
      </c>
      <c r="P220" s="11">
        <v>398252.33499999996</v>
      </c>
      <c r="Q220" s="11">
        <v>424340.39299999992</v>
      </c>
      <c r="R220" s="11">
        <v>364378.14799999987</v>
      </c>
      <c r="S220" s="11">
        <v>369638.68599999999</v>
      </c>
      <c r="T220" s="11">
        <v>397130.77000000014</v>
      </c>
      <c r="U220" s="11">
        <v>315735.36099999998</v>
      </c>
      <c r="V220" s="11">
        <v>195663.83800000005</v>
      </c>
      <c r="W220" s="11">
        <v>113743.39800000002</v>
      </c>
      <c r="X220" s="11">
        <v>41388.429999999993</v>
      </c>
      <c r="Y220" s="12">
        <v>2821136</v>
      </c>
      <c r="Z220" s="13">
        <f t="shared" si="37"/>
        <v>0</v>
      </c>
      <c r="AA220" s="13">
        <f t="shared" si="38"/>
        <v>0</v>
      </c>
      <c r="AB220" s="13">
        <f t="shared" si="39"/>
        <v>0</v>
      </c>
      <c r="AC220" s="13">
        <f t="shared" si="40"/>
        <v>0</v>
      </c>
      <c r="AD220" s="13">
        <f t="shared" si="41"/>
        <v>0</v>
      </c>
      <c r="AE220" s="13">
        <f t="shared" si="42"/>
        <v>0</v>
      </c>
      <c r="AF220" s="13">
        <f t="shared" si="43"/>
        <v>3.167209389638179E-5</v>
      </c>
      <c r="AG220" s="13">
        <f t="shared" si="44"/>
        <v>1.5843499911312171E-4</v>
      </c>
      <c r="AH220" s="13">
        <f t="shared" si="45"/>
        <v>1.0813814442223713E-3</v>
      </c>
      <c r="AI220" s="13">
        <f t="shared" si="46"/>
        <v>5.2430111507008126E-3</v>
      </c>
      <c r="AJ220" s="13">
        <f t="shared" si="47"/>
        <v>1.3505197906091729E-4</v>
      </c>
    </row>
    <row r="221" spans="1:36" x14ac:dyDescent="0.25">
      <c r="A221" t="s">
        <v>63</v>
      </c>
      <c r="B221" t="str">
        <f t="shared" si="36"/>
        <v>Mississippi, 2011</v>
      </c>
      <c r="C221">
        <v>2011</v>
      </c>
      <c r="D221" s="10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21</v>
      </c>
      <c r="L221" s="11">
        <v>201</v>
      </c>
      <c r="M221" s="11">
        <v>217</v>
      </c>
      <c r="N221" s="12">
        <v>439</v>
      </c>
      <c r="O221" s="10">
        <v>194956.18799999997</v>
      </c>
      <c r="P221" s="11">
        <v>388232.74399999995</v>
      </c>
      <c r="Q221" s="11">
        <v>401399.57899999997</v>
      </c>
      <c r="R221" s="11">
        <v>354677.64500000014</v>
      </c>
      <c r="S221" s="11">
        <v>358011.70899999992</v>
      </c>
      <c r="T221" s="11">
        <v>388506.3060000001</v>
      </c>
      <c r="U221" s="11">
        <v>317630.16200000001</v>
      </c>
      <c r="V221" s="11">
        <v>195223.80699999997</v>
      </c>
      <c r="W221" s="11">
        <v>110996.97599999998</v>
      </c>
      <c r="X221" s="11">
        <v>40227.714</v>
      </c>
      <c r="Y221" s="12">
        <v>2750524</v>
      </c>
      <c r="Z221" s="13">
        <f t="shared" si="37"/>
        <v>0</v>
      </c>
      <c r="AA221" s="13">
        <f t="shared" si="38"/>
        <v>0</v>
      </c>
      <c r="AB221" s="13">
        <f t="shared" si="39"/>
        <v>0</v>
      </c>
      <c r="AC221" s="13">
        <f t="shared" si="40"/>
        <v>0</v>
      </c>
      <c r="AD221" s="13">
        <f t="shared" si="41"/>
        <v>0</v>
      </c>
      <c r="AE221" s="13">
        <f t="shared" si="42"/>
        <v>0</v>
      </c>
      <c r="AF221" s="13">
        <f t="shared" si="43"/>
        <v>0</v>
      </c>
      <c r="AG221" s="13">
        <f t="shared" si="44"/>
        <v>1.0756884789158939E-4</v>
      </c>
      <c r="AH221" s="13">
        <f t="shared" si="45"/>
        <v>1.8108601445142075E-3</v>
      </c>
      <c r="AI221" s="13">
        <f t="shared" si="46"/>
        <v>5.3942911098552601E-3</v>
      </c>
      <c r="AJ221" s="13">
        <f t="shared" si="47"/>
        <v>1.5960595144779685E-4</v>
      </c>
    </row>
    <row r="222" spans="1:36" x14ac:dyDescent="0.25">
      <c r="A222" t="s">
        <v>63</v>
      </c>
      <c r="B222" t="str">
        <f t="shared" si="36"/>
        <v>Mississippi, 2012</v>
      </c>
      <c r="C222">
        <v>2012</v>
      </c>
      <c r="D222" s="10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46</v>
      </c>
      <c r="L222" s="11">
        <v>102</v>
      </c>
      <c r="M222" s="11">
        <v>237</v>
      </c>
      <c r="N222" s="12">
        <v>385</v>
      </c>
      <c r="O222" s="10">
        <v>196358.76899999985</v>
      </c>
      <c r="P222" s="11">
        <v>390872.84799999988</v>
      </c>
      <c r="Q222" s="11">
        <v>412935.95499999996</v>
      </c>
      <c r="R222" s="11">
        <v>361351.96099999995</v>
      </c>
      <c r="S222" s="11">
        <v>353223.70299999986</v>
      </c>
      <c r="T222" s="11">
        <v>386832.54299999983</v>
      </c>
      <c r="U222" s="11">
        <v>327670.47899999993</v>
      </c>
      <c r="V222" s="11">
        <v>202950.18099999992</v>
      </c>
      <c r="W222" s="11">
        <v>112951.11400000002</v>
      </c>
      <c r="X222" s="11">
        <v>42044.02199999999</v>
      </c>
      <c r="Y222" s="12">
        <v>2787027</v>
      </c>
      <c r="Z222" s="13">
        <f t="shared" si="37"/>
        <v>0</v>
      </c>
      <c r="AA222" s="13">
        <f t="shared" si="38"/>
        <v>0</v>
      </c>
      <c r="AB222" s="13">
        <f t="shared" si="39"/>
        <v>0</v>
      </c>
      <c r="AC222" s="13">
        <f t="shared" si="40"/>
        <v>0</v>
      </c>
      <c r="AD222" s="13">
        <f t="shared" si="41"/>
        <v>0</v>
      </c>
      <c r="AE222" s="13">
        <f t="shared" si="42"/>
        <v>0</v>
      </c>
      <c r="AF222" s="13">
        <f t="shared" si="43"/>
        <v>0</v>
      </c>
      <c r="AG222" s="13">
        <f t="shared" si="44"/>
        <v>2.2665660988003758E-4</v>
      </c>
      <c r="AH222" s="13">
        <f t="shared" si="45"/>
        <v>9.0304554233967078E-4</v>
      </c>
      <c r="AI222" s="13">
        <f t="shared" si="46"/>
        <v>5.6369488152203913E-3</v>
      </c>
      <c r="AJ222" s="13">
        <f t="shared" si="47"/>
        <v>1.3814003237141225E-4</v>
      </c>
    </row>
    <row r="223" spans="1:36" x14ac:dyDescent="0.25">
      <c r="A223" t="s">
        <v>63</v>
      </c>
      <c r="B223" t="str">
        <f t="shared" si="36"/>
        <v>Mississippi, 2013</v>
      </c>
      <c r="C223">
        <v>2013</v>
      </c>
      <c r="D223" s="10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38</v>
      </c>
      <c r="K223" s="11">
        <v>78</v>
      </c>
      <c r="L223" s="11">
        <v>200</v>
      </c>
      <c r="M223" s="11">
        <v>282</v>
      </c>
      <c r="N223" s="12">
        <v>598</v>
      </c>
      <c r="O223" s="10">
        <v>194861.64199999996</v>
      </c>
      <c r="P223" s="11">
        <v>392488.53399999999</v>
      </c>
      <c r="Q223" s="11">
        <v>413224.68099999998</v>
      </c>
      <c r="R223" s="11">
        <v>364495.42800000007</v>
      </c>
      <c r="S223" s="11">
        <v>350296.99399999995</v>
      </c>
      <c r="T223" s="11">
        <v>383329.37599999987</v>
      </c>
      <c r="U223" s="11">
        <v>336729.13300000003</v>
      </c>
      <c r="V223" s="11">
        <v>210909.88800000001</v>
      </c>
      <c r="W223" s="11">
        <v>116784.51800000001</v>
      </c>
      <c r="X223" s="11">
        <v>43713.428000000007</v>
      </c>
      <c r="Y223" s="12">
        <v>2807318</v>
      </c>
      <c r="Z223" s="13">
        <f t="shared" si="37"/>
        <v>0</v>
      </c>
      <c r="AA223" s="13">
        <f t="shared" si="38"/>
        <v>0</v>
      </c>
      <c r="AB223" s="13">
        <f t="shared" si="39"/>
        <v>0</v>
      </c>
      <c r="AC223" s="13">
        <f t="shared" si="40"/>
        <v>0</v>
      </c>
      <c r="AD223" s="13">
        <f t="shared" si="41"/>
        <v>0</v>
      </c>
      <c r="AE223" s="13">
        <f t="shared" si="42"/>
        <v>0</v>
      </c>
      <c r="AF223" s="13">
        <f t="shared" si="43"/>
        <v>1.1285034847281834E-4</v>
      </c>
      <c r="AG223" s="13">
        <f t="shared" si="44"/>
        <v>3.6982618851895649E-4</v>
      </c>
      <c r="AH223" s="13">
        <f t="shared" si="45"/>
        <v>1.7125557687364004E-3</v>
      </c>
      <c r="AI223" s="13">
        <f t="shared" si="46"/>
        <v>6.4511069687785624E-3</v>
      </c>
      <c r="AJ223" s="13">
        <f t="shared" si="47"/>
        <v>2.1301469943910879E-4</v>
      </c>
    </row>
    <row r="224" spans="1:36" x14ac:dyDescent="0.25">
      <c r="A224" t="s">
        <v>63</v>
      </c>
      <c r="B224" t="str">
        <f t="shared" si="36"/>
        <v>Mississippi, 2014</v>
      </c>
      <c r="C224">
        <v>2014</v>
      </c>
      <c r="D224" s="10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12</v>
      </c>
      <c r="J224" s="11">
        <v>75</v>
      </c>
      <c r="K224" s="11">
        <v>92</v>
      </c>
      <c r="L224" s="11">
        <v>197</v>
      </c>
      <c r="M224" s="11">
        <v>236</v>
      </c>
      <c r="N224" s="12">
        <v>612</v>
      </c>
      <c r="O224" s="10">
        <v>179138.15400000007</v>
      </c>
      <c r="P224" s="11">
        <v>372186.78800000018</v>
      </c>
      <c r="Q224" s="11">
        <v>384353.50699999987</v>
      </c>
      <c r="R224" s="11">
        <v>348159.65600000008</v>
      </c>
      <c r="S224" s="11">
        <v>335917.82700000005</v>
      </c>
      <c r="T224" s="11">
        <v>364983.46899999992</v>
      </c>
      <c r="U224" s="11">
        <v>330026.03899999999</v>
      </c>
      <c r="V224" s="11">
        <v>209799.37100000004</v>
      </c>
      <c r="W224" s="11">
        <v>114206.21000000002</v>
      </c>
      <c r="X224" s="11">
        <v>42913.965000000004</v>
      </c>
      <c r="Y224" s="12">
        <v>2681888</v>
      </c>
      <c r="Z224" s="13">
        <f t="shared" si="37"/>
        <v>0</v>
      </c>
      <c r="AA224" s="13">
        <f t="shared" si="38"/>
        <v>0</v>
      </c>
      <c r="AB224" s="13">
        <f t="shared" si="39"/>
        <v>0</v>
      </c>
      <c r="AC224" s="13">
        <f t="shared" si="40"/>
        <v>0</v>
      </c>
      <c r="AD224" s="13">
        <f t="shared" si="41"/>
        <v>0</v>
      </c>
      <c r="AE224" s="13">
        <f t="shared" si="42"/>
        <v>3.2878201396019944E-5</v>
      </c>
      <c r="AF224" s="13">
        <f t="shared" si="43"/>
        <v>2.2725479549206117E-4</v>
      </c>
      <c r="AG224" s="13">
        <f t="shared" si="44"/>
        <v>4.3851418410591892E-4</v>
      </c>
      <c r="AH224" s="13">
        <f t="shared" si="45"/>
        <v>1.7249499830175607E-3</v>
      </c>
      <c r="AI224" s="13">
        <f t="shared" si="46"/>
        <v>5.4993753198987784E-3</v>
      </c>
      <c r="AJ224" s="13">
        <f t="shared" si="47"/>
        <v>2.2819744896132872E-4</v>
      </c>
    </row>
    <row r="225" spans="1:36" x14ac:dyDescent="0.25">
      <c r="A225" t="s">
        <v>63</v>
      </c>
      <c r="B225" t="str">
        <f t="shared" si="36"/>
        <v>Mississippi, 2015</v>
      </c>
      <c r="C225">
        <v>2015</v>
      </c>
      <c r="D225" s="10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33</v>
      </c>
      <c r="K225" s="11">
        <v>128</v>
      </c>
      <c r="L225" s="11">
        <v>210</v>
      </c>
      <c r="M225" s="11">
        <v>290</v>
      </c>
      <c r="N225" s="12">
        <v>661</v>
      </c>
      <c r="O225" s="10">
        <v>179959.01600000006</v>
      </c>
      <c r="P225" s="11">
        <v>379820.89</v>
      </c>
      <c r="Q225" s="11">
        <v>398912.83400000003</v>
      </c>
      <c r="R225" s="11">
        <v>357931.25</v>
      </c>
      <c r="S225" s="11">
        <v>343271.06300000008</v>
      </c>
      <c r="T225" s="11">
        <v>366569.53399999999</v>
      </c>
      <c r="U225" s="11">
        <v>339369.06799999991</v>
      </c>
      <c r="V225" s="11">
        <v>221402.68599999999</v>
      </c>
      <c r="W225" s="11">
        <v>115831.75399999999</v>
      </c>
      <c r="X225" s="11">
        <v>43201.838999999993</v>
      </c>
      <c r="Y225" s="12">
        <v>2745691</v>
      </c>
      <c r="Z225" s="13">
        <f t="shared" si="37"/>
        <v>0</v>
      </c>
      <c r="AA225" s="13">
        <f t="shared" si="38"/>
        <v>0</v>
      </c>
      <c r="AB225" s="13">
        <f t="shared" si="39"/>
        <v>0</v>
      </c>
      <c r="AC225" s="13">
        <f t="shared" si="40"/>
        <v>0</v>
      </c>
      <c r="AD225" s="13">
        <f t="shared" si="41"/>
        <v>0</v>
      </c>
      <c r="AE225" s="13">
        <f t="shared" si="42"/>
        <v>0</v>
      </c>
      <c r="AF225" s="13">
        <f t="shared" si="43"/>
        <v>9.7239268724396558E-5</v>
      </c>
      <c r="AG225" s="13">
        <f t="shared" si="44"/>
        <v>5.7813210089059175E-4</v>
      </c>
      <c r="AH225" s="13">
        <f t="shared" si="45"/>
        <v>1.8129743593453659E-3</v>
      </c>
      <c r="AI225" s="13">
        <f t="shared" si="46"/>
        <v>6.7126772080234841E-3</v>
      </c>
      <c r="AJ225" s="13">
        <f t="shared" si="47"/>
        <v>2.4074085539851353E-4</v>
      </c>
    </row>
    <row r="226" spans="1:36" x14ac:dyDescent="0.25">
      <c r="A226" t="s">
        <v>63</v>
      </c>
      <c r="B226" t="str">
        <f t="shared" si="36"/>
        <v>Mississippi, 2016</v>
      </c>
      <c r="C226">
        <v>2016</v>
      </c>
      <c r="D226" s="10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45</v>
      </c>
      <c r="K226" s="11">
        <v>142</v>
      </c>
      <c r="L226" s="11">
        <v>206</v>
      </c>
      <c r="M226" s="11">
        <v>263</v>
      </c>
      <c r="N226" s="12">
        <v>656</v>
      </c>
      <c r="O226" s="10">
        <v>175609.62299999991</v>
      </c>
      <c r="P226" s="11">
        <v>377903.49699999997</v>
      </c>
      <c r="Q226" s="11">
        <v>397242.35799999989</v>
      </c>
      <c r="R226" s="11">
        <v>355820.65999999992</v>
      </c>
      <c r="S226" s="11">
        <v>338665.58799999999</v>
      </c>
      <c r="T226" s="11">
        <v>355838.40800000005</v>
      </c>
      <c r="U226" s="11">
        <v>340674.95299999998</v>
      </c>
      <c r="V226" s="11">
        <v>227175.473</v>
      </c>
      <c r="W226" s="11">
        <v>115976.774</v>
      </c>
      <c r="X226" s="11">
        <v>44271.71699999999</v>
      </c>
      <c r="Y226" s="12">
        <v>2729329</v>
      </c>
      <c r="Z226" s="13">
        <f t="shared" si="37"/>
        <v>0</v>
      </c>
      <c r="AA226" s="13">
        <f t="shared" si="38"/>
        <v>0</v>
      </c>
      <c r="AB226" s="13">
        <f t="shared" si="39"/>
        <v>0</v>
      </c>
      <c r="AC226" s="13">
        <f t="shared" si="40"/>
        <v>0</v>
      </c>
      <c r="AD226" s="13">
        <f t="shared" si="41"/>
        <v>0</v>
      </c>
      <c r="AE226" s="13">
        <f t="shared" si="42"/>
        <v>0</v>
      </c>
      <c r="AF226" s="13">
        <f t="shared" si="43"/>
        <v>1.3209072050565456E-4</v>
      </c>
      <c r="AG226" s="13">
        <f t="shared" si="44"/>
        <v>6.2506747812515837E-4</v>
      </c>
      <c r="AH226" s="13">
        <f t="shared" si="45"/>
        <v>1.7762177106254049E-3</v>
      </c>
      <c r="AI226" s="13">
        <f t="shared" si="46"/>
        <v>5.9405873054347554E-3</v>
      </c>
      <c r="AJ226" s="13">
        <f t="shared" si="47"/>
        <v>2.4035211584971984E-4</v>
      </c>
    </row>
    <row r="227" spans="1:36" x14ac:dyDescent="0.25">
      <c r="A227" t="s">
        <v>63</v>
      </c>
      <c r="B227" t="str">
        <f t="shared" si="36"/>
        <v>Mississippi, 2017</v>
      </c>
      <c r="C227">
        <v>2017</v>
      </c>
      <c r="D227" s="10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54</v>
      </c>
      <c r="K227" s="11">
        <v>136</v>
      </c>
      <c r="L227" s="11">
        <v>212</v>
      </c>
      <c r="M227" s="11">
        <v>219</v>
      </c>
      <c r="N227" s="12">
        <v>621</v>
      </c>
      <c r="O227" s="10">
        <v>147192</v>
      </c>
      <c r="P227" s="11">
        <v>317330</v>
      </c>
      <c r="Q227" s="11">
        <v>332514</v>
      </c>
      <c r="R227" s="11">
        <v>300741</v>
      </c>
      <c r="S227" s="11">
        <v>288464</v>
      </c>
      <c r="T227" s="11">
        <v>305137</v>
      </c>
      <c r="U227" s="11">
        <v>303225</v>
      </c>
      <c r="V227" s="11">
        <v>209269</v>
      </c>
      <c r="W227" s="11">
        <v>106615</v>
      </c>
      <c r="X227" s="11">
        <v>39328</v>
      </c>
      <c r="Y227" s="12">
        <v>2349815</v>
      </c>
      <c r="Z227" s="13">
        <f t="shared" si="37"/>
        <v>0</v>
      </c>
      <c r="AA227" s="13">
        <f t="shared" si="38"/>
        <v>0</v>
      </c>
      <c r="AB227" s="13">
        <f t="shared" si="39"/>
        <v>0</v>
      </c>
      <c r="AC227" s="13">
        <f t="shared" si="40"/>
        <v>0</v>
      </c>
      <c r="AD227" s="13">
        <f t="shared" si="41"/>
        <v>0</v>
      </c>
      <c r="AE227" s="13">
        <f t="shared" si="42"/>
        <v>0</v>
      </c>
      <c r="AF227" s="13">
        <f t="shared" si="43"/>
        <v>1.7808558001484046E-4</v>
      </c>
      <c r="AG227" s="13">
        <f t="shared" si="44"/>
        <v>6.4988125331511112E-4</v>
      </c>
      <c r="AH227" s="13">
        <f t="shared" si="45"/>
        <v>1.988463161844018E-3</v>
      </c>
      <c r="AI227" s="13">
        <f t="shared" si="46"/>
        <v>5.5685516680227826E-3</v>
      </c>
      <c r="AJ227" s="13">
        <f t="shared" si="47"/>
        <v>2.6427612386507025E-4</v>
      </c>
    </row>
    <row r="228" spans="1:36" x14ac:dyDescent="0.25">
      <c r="A228" t="s">
        <v>64</v>
      </c>
      <c r="B228" t="str">
        <f t="shared" si="36"/>
        <v>Missouri, 2009</v>
      </c>
      <c r="C228">
        <v>2009</v>
      </c>
      <c r="D228" s="10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10</v>
      </c>
      <c r="J228" s="11">
        <v>60</v>
      </c>
      <c r="K228" s="11">
        <v>142</v>
      </c>
      <c r="L228" s="11">
        <v>346</v>
      </c>
      <c r="M228" s="11">
        <v>620</v>
      </c>
      <c r="N228" s="12">
        <v>1178</v>
      </c>
      <c r="O228" s="10">
        <v>387831.1779999999</v>
      </c>
      <c r="P228" s="11">
        <v>765931.51899999997</v>
      </c>
      <c r="Q228" s="11">
        <v>823917.65600000019</v>
      </c>
      <c r="R228" s="11">
        <v>743732.1379999998</v>
      </c>
      <c r="S228" s="11">
        <v>785589.59499999997</v>
      </c>
      <c r="T228" s="11">
        <v>855733.826</v>
      </c>
      <c r="U228" s="11">
        <v>643494.84900000005</v>
      </c>
      <c r="V228" s="11">
        <v>399549.63699999999</v>
      </c>
      <c r="W228" s="11">
        <v>269276.93200000003</v>
      </c>
      <c r="X228" s="11">
        <v>108359.32899999998</v>
      </c>
      <c r="Y228" s="12">
        <v>5784755</v>
      </c>
      <c r="Z228" s="13">
        <f t="shared" si="37"/>
        <v>0</v>
      </c>
      <c r="AA228" s="13">
        <f t="shared" si="38"/>
        <v>0</v>
      </c>
      <c r="AB228" s="13">
        <f t="shared" si="39"/>
        <v>0</v>
      </c>
      <c r="AC228" s="13">
        <f t="shared" si="40"/>
        <v>0</v>
      </c>
      <c r="AD228" s="13">
        <f t="shared" si="41"/>
        <v>0</v>
      </c>
      <c r="AE228" s="13">
        <f t="shared" si="42"/>
        <v>1.1685876724943206E-5</v>
      </c>
      <c r="AF228" s="13">
        <f t="shared" si="43"/>
        <v>9.3240839601499268E-5</v>
      </c>
      <c r="AG228" s="13">
        <f t="shared" si="44"/>
        <v>3.5540014769178731E-4</v>
      </c>
      <c r="AH228" s="13">
        <f t="shared" si="45"/>
        <v>1.2849225421210605E-3</v>
      </c>
      <c r="AI228" s="13">
        <f t="shared" si="46"/>
        <v>5.7217039429987623E-3</v>
      </c>
      <c r="AJ228" s="13">
        <f t="shared" si="47"/>
        <v>2.0363870207121994E-4</v>
      </c>
    </row>
    <row r="229" spans="1:36" x14ac:dyDescent="0.25">
      <c r="A229" t="s">
        <v>64</v>
      </c>
      <c r="B229" t="str">
        <f t="shared" si="36"/>
        <v>Missouri, 2010</v>
      </c>
      <c r="C229">
        <v>2010</v>
      </c>
      <c r="D229" s="10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10</v>
      </c>
      <c r="J229" s="11">
        <v>12</v>
      </c>
      <c r="K229" s="11">
        <v>106</v>
      </c>
      <c r="L229" s="11">
        <v>312</v>
      </c>
      <c r="M229" s="11">
        <v>568</v>
      </c>
      <c r="N229" s="12">
        <v>1008</v>
      </c>
      <c r="O229" s="10">
        <v>374627.68199999997</v>
      </c>
      <c r="P229" s="11">
        <v>761910.65399999986</v>
      </c>
      <c r="Q229" s="11">
        <v>812003.99499999988</v>
      </c>
      <c r="R229" s="11">
        <v>731949.92100000009</v>
      </c>
      <c r="S229" s="11">
        <v>756442.75399999996</v>
      </c>
      <c r="T229" s="11">
        <v>851335.17099999986</v>
      </c>
      <c r="U229" s="11">
        <v>659281.76400000008</v>
      </c>
      <c r="V229" s="11">
        <v>413230.48100000015</v>
      </c>
      <c r="W229" s="11">
        <v>263763.90700000001</v>
      </c>
      <c r="X229" s="11">
        <v>107192.352</v>
      </c>
      <c r="Y229" s="12">
        <v>5730149</v>
      </c>
      <c r="Z229" s="13">
        <f t="shared" si="37"/>
        <v>0</v>
      </c>
      <c r="AA229" s="13">
        <f t="shared" si="38"/>
        <v>0</v>
      </c>
      <c r="AB229" s="13">
        <f t="shared" si="39"/>
        <v>0</v>
      </c>
      <c r="AC229" s="13">
        <f t="shared" si="40"/>
        <v>0</v>
      </c>
      <c r="AD229" s="13">
        <f t="shared" si="41"/>
        <v>0</v>
      </c>
      <c r="AE229" s="13">
        <f t="shared" si="42"/>
        <v>1.1746254989387724E-5</v>
      </c>
      <c r="AF229" s="13">
        <f t="shared" si="43"/>
        <v>1.8201625852948663E-5</v>
      </c>
      <c r="AG229" s="13">
        <f t="shared" si="44"/>
        <v>2.5651544325453563E-4</v>
      </c>
      <c r="AH229" s="13">
        <f t="shared" si="45"/>
        <v>1.1828760179837645E-3</v>
      </c>
      <c r="AI229" s="13">
        <f t="shared" si="46"/>
        <v>5.2988855025776467E-3</v>
      </c>
      <c r="AJ229" s="13">
        <f t="shared" si="47"/>
        <v>1.7591165604943258E-4</v>
      </c>
    </row>
    <row r="230" spans="1:36" x14ac:dyDescent="0.25">
      <c r="A230" t="s">
        <v>64</v>
      </c>
      <c r="B230" t="str">
        <f t="shared" si="36"/>
        <v>Missouri, 2011</v>
      </c>
      <c r="C230">
        <v>2011</v>
      </c>
      <c r="D230" s="10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39</v>
      </c>
      <c r="K230" s="11">
        <v>129</v>
      </c>
      <c r="L230" s="11">
        <v>310</v>
      </c>
      <c r="M230" s="11">
        <v>562</v>
      </c>
      <c r="N230" s="12">
        <v>1040</v>
      </c>
      <c r="O230" s="10">
        <v>374266.69799999992</v>
      </c>
      <c r="P230" s="11">
        <v>757830.79999999981</v>
      </c>
      <c r="Q230" s="11">
        <v>814859.65299999993</v>
      </c>
      <c r="R230" s="11">
        <v>746106.13500000013</v>
      </c>
      <c r="S230" s="11">
        <v>740527.95799999987</v>
      </c>
      <c r="T230" s="11">
        <v>850472.41699999978</v>
      </c>
      <c r="U230" s="11">
        <v>678959.04</v>
      </c>
      <c r="V230" s="11">
        <v>417422.02800000005</v>
      </c>
      <c r="W230" s="11">
        <v>260676.47700000007</v>
      </c>
      <c r="X230" s="11">
        <v>107880.28500000002</v>
      </c>
      <c r="Y230" s="12">
        <v>5750348</v>
      </c>
      <c r="Z230" s="13">
        <f t="shared" si="37"/>
        <v>0</v>
      </c>
      <c r="AA230" s="13">
        <f t="shared" si="38"/>
        <v>0</v>
      </c>
      <c r="AB230" s="13">
        <f t="shared" si="39"/>
        <v>0</v>
      </c>
      <c r="AC230" s="13">
        <f t="shared" si="40"/>
        <v>0</v>
      </c>
      <c r="AD230" s="13">
        <f t="shared" si="41"/>
        <v>0</v>
      </c>
      <c r="AE230" s="13">
        <f t="shared" si="42"/>
        <v>0</v>
      </c>
      <c r="AF230" s="13">
        <f t="shared" si="43"/>
        <v>5.7440873016434093E-5</v>
      </c>
      <c r="AG230" s="13">
        <f t="shared" si="44"/>
        <v>3.0903975197015714E-4</v>
      </c>
      <c r="AH230" s="13">
        <f t="shared" si="45"/>
        <v>1.1892135553143903E-3</v>
      </c>
      <c r="AI230" s="13">
        <f t="shared" si="46"/>
        <v>5.2094782656534498E-3</v>
      </c>
      <c r="AJ230" s="13">
        <f t="shared" si="47"/>
        <v>1.8085861933921215E-4</v>
      </c>
    </row>
    <row r="231" spans="1:36" x14ac:dyDescent="0.25">
      <c r="A231" t="s">
        <v>64</v>
      </c>
      <c r="B231" t="str">
        <f t="shared" si="36"/>
        <v>Missouri, 2012</v>
      </c>
      <c r="C231">
        <v>2012</v>
      </c>
      <c r="D231" s="10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69</v>
      </c>
      <c r="K231" s="11">
        <v>129</v>
      </c>
      <c r="L231" s="11">
        <v>317</v>
      </c>
      <c r="M231" s="11">
        <v>573</v>
      </c>
      <c r="N231" s="12">
        <v>1088</v>
      </c>
      <c r="O231" s="10">
        <v>373411.28699999989</v>
      </c>
      <c r="P231" s="11">
        <v>760220.20899999992</v>
      </c>
      <c r="Q231" s="11">
        <v>807614.78199999966</v>
      </c>
      <c r="R231" s="11">
        <v>752147.85300000012</v>
      </c>
      <c r="S231" s="11">
        <v>726767.04399999999</v>
      </c>
      <c r="T231" s="11">
        <v>845881.22599999979</v>
      </c>
      <c r="U231" s="11">
        <v>699628.35000000009</v>
      </c>
      <c r="V231" s="11">
        <v>434502.5</v>
      </c>
      <c r="W231" s="11">
        <v>260131.42500000005</v>
      </c>
      <c r="X231" s="11">
        <v>110143.23299999999</v>
      </c>
      <c r="Y231" s="12">
        <v>5771545</v>
      </c>
      <c r="Z231" s="13">
        <f t="shared" si="37"/>
        <v>0</v>
      </c>
      <c r="AA231" s="13">
        <f t="shared" si="38"/>
        <v>0</v>
      </c>
      <c r="AB231" s="13">
        <f t="shared" si="39"/>
        <v>0</v>
      </c>
      <c r="AC231" s="13">
        <f t="shared" si="40"/>
        <v>0</v>
      </c>
      <c r="AD231" s="13">
        <f t="shared" si="41"/>
        <v>0</v>
      </c>
      <c r="AE231" s="13">
        <f t="shared" si="42"/>
        <v>0</v>
      </c>
      <c r="AF231" s="13">
        <f t="shared" si="43"/>
        <v>9.862379075976551E-5</v>
      </c>
      <c r="AG231" s="13">
        <f t="shared" si="44"/>
        <v>2.9689127220211624E-4</v>
      </c>
      <c r="AH231" s="13">
        <f t="shared" si="45"/>
        <v>1.2186147828929163E-3</v>
      </c>
      <c r="AI231" s="13">
        <f t="shared" si="46"/>
        <v>5.2023168776968807E-3</v>
      </c>
      <c r="AJ231" s="13">
        <f t="shared" si="47"/>
        <v>1.8851104860137104E-4</v>
      </c>
    </row>
    <row r="232" spans="1:36" x14ac:dyDescent="0.25">
      <c r="A232" t="s">
        <v>64</v>
      </c>
      <c r="B232" t="str">
        <f t="shared" si="36"/>
        <v>Missouri, 2013</v>
      </c>
      <c r="C232">
        <v>2013</v>
      </c>
      <c r="D232" s="10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10</v>
      </c>
      <c r="J232" s="11">
        <v>45</v>
      </c>
      <c r="K232" s="11">
        <v>165</v>
      </c>
      <c r="L232" s="11">
        <v>318</v>
      </c>
      <c r="M232" s="11">
        <v>647</v>
      </c>
      <c r="N232" s="12">
        <v>1185</v>
      </c>
      <c r="O232" s="10">
        <v>352808.87699999992</v>
      </c>
      <c r="P232" s="11">
        <v>729043.70699999994</v>
      </c>
      <c r="Q232" s="11">
        <v>774484.29</v>
      </c>
      <c r="R232" s="11">
        <v>737011.58400000003</v>
      </c>
      <c r="S232" s="11">
        <v>690355.5569999998</v>
      </c>
      <c r="T232" s="11">
        <v>804730.88499999989</v>
      </c>
      <c r="U232" s="11">
        <v>686410.06999999983</v>
      </c>
      <c r="V232" s="11">
        <v>426611.49599999998</v>
      </c>
      <c r="W232" s="11">
        <v>250049.34899999999</v>
      </c>
      <c r="X232" s="11">
        <v>106633.93799999997</v>
      </c>
      <c r="Y232" s="12">
        <v>5558527</v>
      </c>
      <c r="Z232" s="13">
        <f t="shared" si="37"/>
        <v>0</v>
      </c>
      <c r="AA232" s="13">
        <f t="shared" si="38"/>
        <v>0</v>
      </c>
      <c r="AB232" s="13">
        <f t="shared" si="39"/>
        <v>0</v>
      </c>
      <c r="AC232" s="13">
        <f t="shared" si="40"/>
        <v>0</v>
      </c>
      <c r="AD232" s="13">
        <f t="shared" si="41"/>
        <v>0</v>
      </c>
      <c r="AE232" s="13">
        <f t="shared" si="42"/>
        <v>1.242651448626829E-5</v>
      </c>
      <c r="AF232" s="13">
        <f t="shared" si="43"/>
        <v>6.5558478767655619E-5</v>
      </c>
      <c r="AG232" s="13">
        <f t="shared" si="44"/>
        <v>3.8676876161818199E-4</v>
      </c>
      <c r="AH232" s="13">
        <f t="shared" si="45"/>
        <v>1.2717489618419282E-3</v>
      </c>
      <c r="AI232" s="13">
        <f t="shared" si="46"/>
        <v>6.0674866945268418E-3</v>
      </c>
      <c r="AJ232" s="13">
        <f t="shared" si="47"/>
        <v>2.1318597534922471E-4</v>
      </c>
    </row>
    <row r="233" spans="1:36" x14ac:dyDescent="0.25">
      <c r="A233" t="s">
        <v>64</v>
      </c>
      <c r="B233" t="str">
        <f t="shared" si="36"/>
        <v>Missouri, 2014</v>
      </c>
      <c r="C233">
        <v>2014</v>
      </c>
      <c r="D233" s="10">
        <v>0</v>
      </c>
      <c r="E233" s="11">
        <v>0</v>
      </c>
      <c r="F233" s="11">
        <v>0</v>
      </c>
      <c r="G233" s="11">
        <v>0</v>
      </c>
      <c r="H233" s="11">
        <v>12</v>
      </c>
      <c r="I233" s="11">
        <v>15</v>
      </c>
      <c r="J233" s="11">
        <v>60</v>
      </c>
      <c r="K233" s="11">
        <v>149</v>
      </c>
      <c r="L233" s="11">
        <v>355</v>
      </c>
      <c r="M233" s="11">
        <v>586</v>
      </c>
      <c r="N233" s="12">
        <v>1177</v>
      </c>
      <c r="O233" s="10">
        <v>363787.67300000013</v>
      </c>
      <c r="P233" s="11">
        <v>751374.37600000005</v>
      </c>
      <c r="Q233" s="11">
        <v>804784.12199999986</v>
      </c>
      <c r="R233" s="11">
        <v>757798.18400000012</v>
      </c>
      <c r="S233" s="11">
        <v>703709.44799999986</v>
      </c>
      <c r="T233" s="11">
        <v>814566.12800000003</v>
      </c>
      <c r="U233" s="11">
        <v>730116.57599999988</v>
      </c>
      <c r="V233" s="11">
        <v>461042.45700000005</v>
      </c>
      <c r="W233" s="11">
        <v>263287.42599999992</v>
      </c>
      <c r="X233" s="11">
        <v>113193.62299999996</v>
      </c>
      <c r="Y233" s="12">
        <v>5764696</v>
      </c>
      <c r="Z233" s="13">
        <f t="shared" si="37"/>
        <v>0</v>
      </c>
      <c r="AA233" s="13">
        <f t="shared" si="38"/>
        <v>0</v>
      </c>
      <c r="AB233" s="13">
        <f t="shared" si="39"/>
        <v>0</v>
      </c>
      <c r="AC233" s="13">
        <f t="shared" si="40"/>
        <v>0</v>
      </c>
      <c r="AD233" s="13">
        <f t="shared" si="41"/>
        <v>1.7052492380349572E-5</v>
      </c>
      <c r="AE233" s="13">
        <f t="shared" si="42"/>
        <v>1.8414711199481645E-5</v>
      </c>
      <c r="AF233" s="13">
        <f t="shared" si="43"/>
        <v>8.2178657453190059E-5</v>
      </c>
      <c r="AG233" s="13">
        <f t="shared" si="44"/>
        <v>3.2318064798097325E-4</v>
      </c>
      <c r="AH233" s="13">
        <f t="shared" si="45"/>
        <v>1.3483363235128444E-3</v>
      </c>
      <c r="AI233" s="13">
        <f t="shared" si="46"/>
        <v>5.1769700842599605E-3</v>
      </c>
      <c r="AJ233" s="13">
        <f t="shared" si="47"/>
        <v>2.0417381940001693E-4</v>
      </c>
    </row>
    <row r="234" spans="1:36" x14ac:dyDescent="0.25">
      <c r="A234" t="s">
        <v>64</v>
      </c>
      <c r="B234" t="str">
        <f t="shared" si="36"/>
        <v>Missouri, 2015</v>
      </c>
      <c r="C234">
        <v>2015</v>
      </c>
      <c r="D234" s="10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36</v>
      </c>
      <c r="K234" s="11">
        <v>159</v>
      </c>
      <c r="L234" s="11">
        <v>327</v>
      </c>
      <c r="M234" s="11">
        <v>663</v>
      </c>
      <c r="N234" s="12">
        <v>1185</v>
      </c>
      <c r="O234" s="10">
        <v>348306.43099999998</v>
      </c>
      <c r="P234" s="11">
        <v>723348.17700000003</v>
      </c>
      <c r="Q234" s="11">
        <v>764143.40799999994</v>
      </c>
      <c r="R234" s="11">
        <v>743486.56199999992</v>
      </c>
      <c r="S234" s="11">
        <v>683525.54400000011</v>
      </c>
      <c r="T234" s="11">
        <v>776443.76399999997</v>
      </c>
      <c r="U234" s="11">
        <v>718901.52200000035</v>
      </c>
      <c r="V234" s="11">
        <v>458296.37699999998</v>
      </c>
      <c r="W234" s="11">
        <v>255220.39299999998</v>
      </c>
      <c r="X234" s="11">
        <v>109849.77900000004</v>
      </c>
      <c r="Y234" s="12">
        <v>5580638</v>
      </c>
      <c r="Z234" s="13">
        <f t="shared" si="37"/>
        <v>0</v>
      </c>
      <c r="AA234" s="13">
        <f t="shared" si="38"/>
        <v>0</v>
      </c>
      <c r="AB234" s="13">
        <f t="shared" si="39"/>
        <v>0</v>
      </c>
      <c r="AC234" s="13">
        <f t="shared" si="40"/>
        <v>0</v>
      </c>
      <c r="AD234" s="13">
        <f t="shared" si="41"/>
        <v>0</v>
      </c>
      <c r="AE234" s="13">
        <f t="shared" si="42"/>
        <v>0</v>
      </c>
      <c r="AF234" s="13">
        <f t="shared" si="43"/>
        <v>5.0076399754791423E-5</v>
      </c>
      <c r="AG234" s="13">
        <f t="shared" si="44"/>
        <v>3.4693706513852718E-4</v>
      </c>
      <c r="AH234" s="13">
        <f t="shared" si="45"/>
        <v>1.2812455782089483E-3</v>
      </c>
      <c r="AI234" s="13">
        <f t="shared" si="46"/>
        <v>6.0355151010362956E-3</v>
      </c>
      <c r="AJ234" s="13">
        <f t="shared" si="47"/>
        <v>2.1234131294665593E-4</v>
      </c>
    </row>
    <row r="235" spans="1:36" x14ac:dyDescent="0.25">
      <c r="A235" t="s">
        <v>64</v>
      </c>
      <c r="B235" t="str">
        <f t="shared" si="36"/>
        <v>Missouri, 2016</v>
      </c>
      <c r="C235">
        <v>2016</v>
      </c>
      <c r="D235" s="10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12</v>
      </c>
      <c r="J235" s="11">
        <v>59</v>
      </c>
      <c r="K235" s="11">
        <v>172</v>
      </c>
      <c r="L235" s="11">
        <v>292</v>
      </c>
      <c r="M235" s="11">
        <v>492</v>
      </c>
      <c r="N235" s="12">
        <v>1027</v>
      </c>
      <c r="O235" s="10">
        <v>355186.09200000006</v>
      </c>
      <c r="P235" s="11">
        <v>742857.56300000008</v>
      </c>
      <c r="Q235" s="11">
        <v>791750.89100000029</v>
      </c>
      <c r="R235" s="11">
        <v>767637.96</v>
      </c>
      <c r="S235" s="11">
        <v>701315.81099999999</v>
      </c>
      <c r="T235" s="11">
        <v>783179.76600000006</v>
      </c>
      <c r="U235" s="11">
        <v>755980.76300000004</v>
      </c>
      <c r="V235" s="11">
        <v>496433.54800000007</v>
      </c>
      <c r="W235" s="11">
        <v>267149.43699999992</v>
      </c>
      <c r="X235" s="11">
        <v>114398.16899999998</v>
      </c>
      <c r="Y235" s="12">
        <v>5775976</v>
      </c>
      <c r="Z235" s="13">
        <f t="shared" si="37"/>
        <v>0</v>
      </c>
      <c r="AA235" s="13">
        <f t="shared" si="38"/>
        <v>0</v>
      </c>
      <c r="AB235" s="13">
        <f t="shared" si="39"/>
        <v>0</v>
      </c>
      <c r="AC235" s="13">
        <f t="shared" si="40"/>
        <v>0</v>
      </c>
      <c r="AD235" s="13">
        <f t="shared" si="41"/>
        <v>0</v>
      </c>
      <c r="AE235" s="13">
        <f t="shared" si="42"/>
        <v>1.5322152743154499E-5</v>
      </c>
      <c r="AF235" s="13">
        <f t="shared" si="43"/>
        <v>7.8044313939771505E-5</v>
      </c>
      <c r="AG235" s="13">
        <f t="shared" si="44"/>
        <v>3.4647134685587361E-4</v>
      </c>
      <c r="AH235" s="13">
        <f t="shared" si="45"/>
        <v>1.0930212067038721E-3</v>
      </c>
      <c r="AI235" s="13">
        <f t="shared" si="46"/>
        <v>4.3007681355459468E-3</v>
      </c>
      <c r="AJ235" s="13">
        <f t="shared" si="47"/>
        <v>1.7780544794507457E-4</v>
      </c>
    </row>
    <row r="236" spans="1:36" x14ac:dyDescent="0.25">
      <c r="A236" t="s">
        <v>64</v>
      </c>
      <c r="B236" t="str">
        <f t="shared" si="36"/>
        <v>Missouri, 2017</v>
      </c>
      <c r="C236">
        <v>2017</v>
      </c>
      <c r="D236" s="10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20</v>
      </c>
      <c r="K236" s="11">
        <v>166</v>
      </c>
      <c r="L236" s="11">
        <v>365</v>
      </c>
      <c r="M236" s="11">
        <v>566</v>
      </c>
      <c r="N236" s="12">
        <v>1117</v>
      </c>
      <c r="O236" s="10">
        <v>343700</v>
      </c>
      <c r="P236" s="11">
        <v>711715</v>
      </c>
      <c r="Q236" s="11">
        <v>764571</v>
      </c>
      <c r="R236" s="11">
        <v>751062</v>
      </c>
      <c r="S236" s="11">
        <v>675373</v>
      </c>
      <c r="T236" s="11">
        <v>736553</v>
      </c>
      <c r="U236" s="11">
        <v>729665</v>
      </c>
      <c r="V236" s="11">
        <v>486501</v>
      </c>
      <c r="W236" s="11">
        <v>256998</v>
      </c>
      <c r="X236" s="11">
        <v>109957</v>
      </c>
      <c r="Y236" s="12">
        <v>5566095</v>
      </c>
      <c r="Z236" s="13">
        <f t="shared" si="37"/>
        <v>0</v>
      </c>
      <c r="AA236" s="13">
        <f t="shared" si="38"/>
        <v>0</v>
      </c>
      <c r="AB236" s="13">
        <f t="shared" si="39"/>
        <v>0</v>
      </c>
      <c r="AC236" s="13">
        <f t="shared" si="40"/>
        <v>0</v>
      </c>
      <c r="AD236" s="13">
        <f t="shared" si="41"/>
        <v>0</v>
      </c>
      <c r="AE236" s="13">
        <f t="shared" si="42"/>
        <v>0</v>
      </c>
      <c r="AF236" s="13">
        <f t="shared" si="43"/>
        <v>2.7409838761623485E-5</v>
      </c>
      <c r="AG236" s="13">
        <f t="shared" si="44"/>
        <v>3.4121204272961414E-4</v>
      </c>
      <c r="AH236" s="13">
        <f t="shared" si="45"/>
        <v>1.4202445155215215E-3</v>
      </c>
      <c r="AI236" s="13">
        <f t="shared" si="46"/>
        <v>5.1474667369971897E-3</v>
      </c>
      <c r="AJ236" s="13">
        <f t="shared" si="47"/>
        <v>2.0067929131644356E-4</v>
      </c>
    </row>
    <row r="237" spans="1:36" x14ac:dyDescent="0.25">
      <c r="A237" t="s">
        <v>65</v>
      </c>
      <c r="B237" t="str">
        <f t="shared" si="36"/>
        <v>Montana, 2009</v>
      </c>
      <c r="C237">
        <v>2009</v>
      </c>
      <c r="D237" s="10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27</v>
      </c>
      <c r="N237" s="12">
        <v>27</v>
      </c>
      <c r="O237" s="10">
        <v>58474.987000000023</v>
      </c>
      <c r="P237" s="11">
        <v>116668.704</v>
      </c>
      <c r="Q237" s="11">
        <v>142895.72999999998</v>
      </c>
      <c r="R237" s="11">
        <v>110958.31</v>
      </c>
      <c r="S237" s="11">
        <v>114921.76400000002</v>
      </c>
      <c r="T237" s="11">
        <v>146303.82900000003</v>
      </c>
      <c r="U237" s="11">
        <v>116524.78999999998</v>
      </c>
      <c r="V237" s="11">
        <v>67969.760999999984</v>
      </c>
      <c r="W237" s="11">
        <v>45930.739000000001</v>
      </c>
      <c r="X237" s="11">
        <v>17783.140999999996</v>
      </c>
      <c r="Y237" s="12">
        <v>937916</v>
      </c>
      <c r="Z237" s="13">
        <f t="shared" si="37"/>
        <v>0</v>
      </c>
      <c r="AA237" s="13">
        <f t="shared" si="38"/>
        <v>0</v>
      </c>
      <c r="AB237" s="13">
        <f t="shared" si="39"/>
        <v>0</v>
      </c>
      <c r="AC237" s="13">
        <f t="shared" si="40"/>
        <v>0</v>
      </c>
      <c r="AD237" s="13">
        <f t="shared" si="41"/>
        <v>0</v>
      </c>
      <c r="AE237" s="13">
        <f t="shared" si="42"/>
        <v>0</v>
      </c>
      <c r="AF237" s="13">
        <f t="shared" si="43"/>
        <v>0</v>
      </c>
      <c r="AG237" s="13">
        <f t="shared" si="44"/>
        <v>0</v>
      </c>
      <c r="AH237" s="13">
        <f t="shared" si="45"/>
        <v>0</v>
      </c>
      <c r="AI237" s="13">
        <f t="shared" si="46"/>
        <v>1.5182919597837078E-3</v>
      </c>
      <c r="AJ237" s="13">
        <f t="shared" si="47"/>
        <v>2.8787226148183846E-5</v>
      </c>
    </row>
    <row r="238" spans="1:36" x14ac:dyDescent="0.25">
      <c r="A238" t="s">
        <v>65</v>
      </c>
      <c r="B238" t="str">
        <f t="shared" si="36"/>
        <v>Montana, 2010</v>
      </c>
      <c r="C238">
        <v>2010</v>
      </c>
      <c r="D238" s="10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53</v>
      </c>
      <c r="N238" s="12">
        <v>53</v>
      </c>
      <c r="O238" s="10">
        <v>57620.566999999995</v>
      </c>
      <c r="P238" s="11">
        <v>117520.73599999999</v>
      </c>
      <c r="Q238" s="11">
        <v>133208.17299999995</v>
      </c>
      <c r="R238" s="11">
        <v>111918.81099999999</v>
      </c>
      <c r="S238" s="11">
        <v>113007.58200000002</v>
      </c>
      <c r="T238" s="11">
        <v>146682.57400000002</v>
      </c>
      <c r="U238" s="11">
        <v>124051.337</v>
      </c>
      <c r="V238" s="11">
        <v>71833.939999999988</v>
      </c>
      <c r="W238" s="11">
        <v>45056.373000000007</v>
      </c>
      <c r="X238" s="11">
        <v>17196.359000000004</v>
      </c>
      <c r="Y238" s="12">
        <v>937821</v>
      </c>
      <c r="Z238" s="13">
        <f t="shared" si="37"/>
        <v>0</v>
      </c>
      <c r="AA238" s="13">
        <f t="shared" si="38"/>
        <v>0</v>
      </c>
      <c r="AB238" s="13">
        <f t="shared" si="39"/>
        <v>0</v>
      </c>
      <c r="AC238" s="13">
        <f t="shared" si="40"/>
        <v>0</v>
      </c>
      <c r="AD238" s="13">
        <f t="shared" si="41"/>
        <v>0</v>
      </c>
      <c r="AE238" s="13">
        <f t="shared" si="42"/>
        <v>0</v>
      </c>
      <c r="AF238" s="13">
        <f t="shared" si="43"/>
        <v>0</v>
      </c>
      <c r="AG238" s="13">
        <f t="shared" si="44"/>
        <v>0</v>
      </c>
      <c r="AH238" s="13">
        <f t="shared" si="45"/>
        <v>0</v>
      </c>
      <c r="AI238" s="13">
        <f t="shared" si="46"/>
        <v>3.0820477753459316E-3</v>
      </c>
      <c r="AJ238" s="13">
        <f t="shared" si="47"/>
        <v>5.6513982945572768E-5</v>
      </c>
    </row>
    <row r="239" spans="1:36" x14ac:dyDescent="0.25">
      <c r="A239" t="s">
        <v>65</v>
      </c>
      <c r="B239" t="str">
        <f t="shared" si="36"/>
        <v>Montana, 2011</v>
      </c>
      <c r="C239">
        <v>2011</v>
      </c>
      <c r="D239" s="10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27</v>
      </c>
      <c r="N239" s="12">
        <v>27</v>
      </c>
      <c r="O239" s="10">
        <v>56797.849999999991</v>
      </c>
      <c r="P239" s="11">
        <v>113910.11800000002</v>
      </c>
      <c r="Q239" s="11">
        <v>127899.15100000001</v>
      </c>
      <c r="R239" s="11">
        <v>113726.39600000001</v>
      </c>
      <c r="S239" s="11">
        <v>108479.728</v>
      </c>
      <c r="T239" s="11">
        <v>140239.08599999995</v>
      </c>
      <c r="U239" s="11">
        <v>125133.00100000003</v>
      </c>
      <c r="V239" s="11">
        <v>72678.354000000007</v>
      </c>
      <c r="W239" s="11">
        <v>43909.275000000009</v>
      </c>
      <c r="X239" s="11">
        <v>17960.385999999999</v>
      </c>
      <c r="Y239" s="12">
        <v>921083</v>
      </c>
      <c r="Z239" s="13">
        <f t="shared" si="37"/>
        <v>0</v>
      </c>
      <c r="AA239" s="13">
        <f t="shared" si="38"/>
        <v>0</v>
      </c>
      <c r="AB239" s="13">
        <f t="shared" si="39"/>
        <v>0</v>
      </c>
      <c r="AC239" s="13">
        <f t="shared" si="40"/>
        <v>0</v>
      </c>
      <c r="AD239" s="13">
        <f t="shared" si="41"/>
        <v>0</v>
      </c>
      <c r="AE239" s="13">
        <f t="shared" si="42"/>
        <v>0</v>
      </c>
      <c r="AF239" s="13">
        <f t="shared" si="43"/>
        <v>0</v>
      </c>
      <c r="AG239" s="13">
        <f t="shared" si="44"/>
        <v>0</v>
      </c>
      <c r="AH239" s="13">
        <f t="shared" si="45"/>
        <v>0</v>
      </c>
      <c r="AI239" s="13">
        <f t="shared" si="46"/>
        <v>1.5033084478251193E-3</v>
      </c>
      <c r="AJ239" s="13">
        <f t="shared" si="47"/>
        <v>2.9313319212275115E-5</v>
      </c>
    </row>
    <row r="240" spans="1:36" x14ac:dyDescent="0.25">
      <c r="A240" t="s">
        <v>65</v>
      </c>
      <c r="B240" t="str">
        <f t="shared" si="36"/>
        <v>Montana, 2012</v>
      </c>
      <c r="C240">
        <v>2012</v>
      </c>
      <c r="D240" s="10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39</v>
      </c>
      <c r="N240" s="12">
        <v>39</v>
      </c>
      <c r="O240" s="10">
        <v>55025.06299999998</v>
      </c>
      <c r="P240" s="11">
        <v>112331.05600000001</v>
      </c>
      <c r="Q240" s="11">
        <v>124879.48100000003</v>
      </c>
      <c r="R240" s="11">
        <v>113293.73999999999</v>
      </c>
      <c r="S240" s="11">
        <v>106213.523</v>
      </c>
      <c r="T240" s="11">
        <v>136497.76</v>
      </c>
      <c r="U240" s="11">
        <v>129428.51099999998</v>
      </c>
      <c r="V240" s="11">
        <v>76028.747999999992</v>
      </c>
      <c r="W240" s="11">
        <v>44010.172999999995</v>
      </c>
      <c r="X240" s="11">
        <v>18449.290999999997</v>
      </c>
      <c r="Y240" s="12">
        <v>915978</v>
      </c>
      <c r="Z240" s="13">
        <f t="shared" si="37"/>
        <v>0</v>
      </c>
      <c r="AA240" s="13">
        <f t="shared" si="38"/>
        <v>0</v>
      </c>
      <c r="AB240" s="13">
        <f t="shared" si="39"/>
        <v>0</v>
      </c>
      <c r="AC240" s="13">
        <f t="shared" si="40"/>
        <v>0</v>
      </c>
      <c r="AD240" s="13">
        <f t="shared" si="41"/>
        <v>0</v>
      </c>
      <c r="AE240" s="13">
        <f t="shared" si="42"/>
        <v>0</v>
      </c>
      <c r="AF240" s="13">
        <f t="shared" si="43"/>
        <v>0</v>
      </c>
      <c r="AG240" s="13">
        <f t="shared" si="44"/>
        <v>0</v>
      </c>
      <c r="AH240" s="13">
        <f t="shared" si="45"/>
        <v>0</v>
      </c>
      <c r="AI240" s="13">
        <f t="shared" si="46"/>
        <v>2.1139023716412737E-3</v>
      </c>
      <c r="AJ240" s="13">
        <f t="shared" si="47"/>
        <v>4.2577441816288167E-5</v>
      </c>
    </row>
    <row r="241" spans="1:36" x14ac:dyDescent="0.25">
      <c r="A241" t="s">
        <v>65</v>
      </c>
      <c r="B241" t="str">
        <f t="shared" si="36"/>
        <v>Montana, 2013</v>
      </c>
      <c r="C241">
        <v>2013</v>
      </c>
      <c r="D241" s="10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14</v>
      </c>
      <c r="M241" s="11">
        <v>57</v>
      </c>
      <c r="N241" s="12">
        <v>71</v>
      </c>
      <c r="O241" s="10">
        <v>54542.98599999999</v>
      </c>
      <c r="P241" s="11">
        <v>111018.69100000001</v>
      </c>
      <c r="Q241" s="11">
        <v>122974.51499999997</v>
      </c>
      <c r="R241" s="11">
        <v>113254.325</v>
      </c>
      <c r="S241" s="11">
        <v>102384.292</v>
      </c>
      <c r="T241" s="11">
        <v>127868.97599999998</v>
      </c>
      <c r="U241" s="11">
        <v>125955.01300000001</v>
      </c>
      <c r="V241" s="11">
        <v>74376.162000000011</v>
      </c>
      <c r="W241" s="11">
        <v>41665.68</v>
      </c>
      <c r="X241" s="11">
        <v>17789.552</v>
      </c>
      <c r="Y241" s="12">
        <v>891498</v>
      </c>
      <c r="Z241" s="13">
        <f t="shared" si="37"/>
        <v>0</v>
      </c>
      <c r="AA241" s="13">
        <f t="shared" si="38"/>
        <v>0</v>
      </c>
      <c r="AB241" s="13">
        <f t="shared" si="39"/>
        <v>0</v>
      </c>
      <c r="AC241" s="13">
        <f t="shared" si="40"/>
        <v>0</v>
      </c>
      <c r="AD241" s="13">
        <f t="shared" si="41"/>
        <v>0</v>
      </c>
      <c r="AE241" s="13">
        <f t="shared" si="42"/>
        <v>0</v>
      </c>
      <c r="AF241" s="13">
        <f t="shared" si="43"/>
        <v>0</v>
      </c>
      <c r="AG241" s="13">
        <f t="shared" si="44"/>
        <v>0</v>
      </c>
      <c r="AH241" s="13">
        <f t="shared" si="45"/>
        <v>3.360079566684139E-4</v>
      </c>
      <c r="AI241" s="13">
        <f t="shared" si="46"/>
        <v>3.2041279060877983E-3</v>
      </c>
      <c r="AJ241" s="13">
        <f t="shared" si="47"/>
        <v>7.9641233070629438E-5</v>
      </c>
    </row>
    <row r="242" spans="1:36" x14ac:dyDescent="0.25">
      <c r="A242" t="s">
        <v>65</v>
      </c>
      <c r="B242" t="str">
        <f t="shared" si="36"/>
        <v>Montana, 2014</v>
      </c>
      <c r="C242">
        <v>2014</v>
      </c>
      <c r="D242" s="10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46</v>
      </c>
      <c r="N242" s="12">
        <v>46</v>
      </c>
      <c r="O242" s="10">
        <v>54406.911999999989</v>
      </c>
      <c r="P242" s="11">
        <v>110017.34799999998</v>
      </c>
      <c r="Q242" s="11">
        <v>121790.64199999999</v>
      </c>
      <c r="R242" s="11">
        <v>114020.76999999997</v>
      </c>
      <c r="S242" s="11">
        <v>101236.204</v>
      </c>
      <c r="T242" s="11">
        <v>122089.166</v>
      </c>
      <c r="U242" s="11">
        <v>126472.655</v>
      </c>
      <c r="V242" s="11">
        <v>76971.707000000009</v>
      </c>
      <c r="W242" s="11">
        <v>41412.582000000009</v>
      </c>
      <c r="X242" s="11">
        <v>17720.54</v>
      </c>
      <c r="Y242" s="12">
        <v>886117</v>
      </c>
      <c r="Z242" s="13">
        <f t="shared" si="37"/>
        <v>0</v>
      </c>
      <c r="AA242" s="13">
        <f t="shared" si="38"/>
        <v>0</v>
      </c>
      <c r="AB242" s="13">
        <f t="shared" si="39"/>
        <v>0</v>
      </c>
      <c r="AC242" s="13">
        <f t="shared" si="40"/>
        <v>0</v>
      </c>
      <c r="AD242" s="13">
        <f t="shared" si="41"/>
        <v>0</v>
      </c>
      <c r="AE242" s="13">
        <f t="shared" si="42"/>
        <v>0</v>
      </c>
      <c r="AF242" s="13">
        <f t="shared" si="43"/>
        <v>0</v>
      </c>
      <c r="AG242" s="13">
        <f t="shared" si="44"/>
        <v>0</v>
      </c>
      <c r="AH242" s="13">
        <f t="shared" si="45"/>
        <v>0</v>
      </c>
      <c r="AI242" s="13">
        <f t="shared" si="46"/>
        <v>2.5958576883097239E-3</v>
      </c>
      <c r="AJ242" s="13">
        <f t="shared" si="47"/>
        <v>5.1911880711012201E-5</v>
      </c>
    </row>
    <row r="243" spans="1:36" x14ac:dyDescent="0.25">
      <c r="A243" t="s">
        <v>65</v>
      </c>
      <c r="B243" t="str">
        <f t="shared" si="36"/>
        <v>Montana, 2015</v>
      </c>
      <c r="C243">
        <v>2015</v>
      </c>
      <c r="D243" s="10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58</v>
      </c>
      <c r="N243" s="12">
        <v>58</v>
      </c>
      <c r="O243" s="10">
        <v>55736.54300000002</v>
      </c>
      <c r="P243" s="11">
        <v>115651.32299999997</v>
      </c>
      <c r="Q243" s="11">
        <v>128700.34400000001</v>
      </c>
      <c r="R243" s="11">
        <v>120619.29800000001</v>
      </c>
      <c r="S243" s="11">
        <v>107822.073</v>
      </c>
      <c r="T243" s="11">
        <v>126546.57300000003</v>
      </c>
      <c r="U243" s="11">
        <v>137561.27600000001</v>
      </c>
      <c r="V243" s="11">
        <v>88507.891000000003</v>
      </c>
      <c r="W243" s="11">
        <v>46004.216999999997</v>
      </c>
      <c r="X243" s="11">
        <v>20177.573000000004</v>
      </c>
      <c r="Y243" s="12">
        <v>947144</v>
      </c>
      <c r="Z243" s="13">
        <f t="shared" si="37"/>
        <v>0</v>
      </c>
      <c r="AA243" s="13">
        <f t="shared" si="38"/>
        <v>0</v>
      </c>
      <c r="AB243" s="13">
        <f t="shared" si="39"/>
        <v>0</v>
      </c>
      <c r="AC243" s="13">
        <f t="shared" si="40"/>
        <v>0</v>
      </c>
      <c r="AD243" s="13">
        <f t="shared" si="41"/>
        <v>0</v>
      </c>
      <c r="AE243" s="13">
        <f t="shared" si="42"/>
        <v>0</v>
      </c>
      <c r="AF243" s="13">
        <f t="shared" si="43"/>
        <v>0</v>
      </c>
      <c r="AG243" s="13">
        <f t="shared" si="44"/>
        <v>0</v>
      </c>
      <c r="AH243" s="13">
        <f t="shared" si="45"/>
        <v>0</v>
      </c>
      <c r="AI243" s="13">
        <f t="shared" si="46"/>
        <v>2.8744785113650681E-3</v>
      </c>
      <c r="AJ243" s="13">
        <f t="shared" si="47"/>
        <v>6.1236728522801176E-5</v>
      </c>
    </row>
    <row r="244" spans="1:36" x14ac:dyDescent="0.25">
      <c r="A244" t="s">
        <v>65</v>
      </c>
      <c r="B244" t="str">
        <f t="shared" si="36"/>
        <v>Montana, 2016</v>
      </c>
      <c r="C244">
        <v>2016</v>
      </c>
      <c r="D244" s="10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11</v>
      </c>
      <c r="N244" s="12">
        <v>11</v>
      </c>
      <c r="O244" s="10">
        <v>57115.169000000016</v>
      </c>
      <c r="P244" s="11">
        <v>117573.38500000001</v>
      </c>
      <c r="Q244" s="11">
        <v>127477.54300000001</v>
      </c>
      <c r="R244" s="11">
        <v>121627.928</v>
      </c>
      <c r="S244" s="11">
        <v>108556.552</v>
      </c>
      <c r="T244" s="11">
        <v>121832.51599999999</v>
      </c>
      <c r="U244" s="11">
        <v>136105.20600000001</v>
      </c>
      <c r="V244" s="11">
        <v>90061.787000000011</v>
      </c>
      <c r="W244" s="11">
        <v>45954.523000000001</v>
      </c>
      <c r="X244" s="11">
        <v>19351.794999999998</v>
      </c>
      <c r="Y244" s="12">
        <v>945864</v>
      </c>
      <c r="Z244" s="13">
        <f t="shared" si="37"/>
        <v>0</v>
      </c>
      <c r="AA244" s="13">
        <f t="shared" si="38"/>
        <v>0</v>
      </c>
      <c r="AB244" s="13">
        <f t="shared" si="39"/>
        <v>0</v>
      </c>
      <c r="AC244" s="13">
        <f t="shared" si="40"/>
        <v>0</v>
      </c>
      <c r="AD244" s="13">
        <f t="shared" si="41"/>
        <v>0</v>
      </c>
      <c r="AE244" s="13">
        <f t="shared" si="42"/>
        <v>0</v>
      </c>
      <c r="AF244" s="13">
        <f t="shared" si="43"/>
        <v>0</v>
      </c>
      <c r="AG244" s="13">
        <f t="shared" si="44"/>
        <v>0</v>
      </c>
      <c r="AH244" s="13">
        <f t="shared" si="45"/>
        <v>0</v>
      </c>
      <c r="AI244" s="13">
        <f t="shared" si="46"/>
        <v>5.6842272254330932E-4</v>
      </c>
      <c r="AJ244" s="13">
        <f t="shared" si="47"/>
        <v>1.1629578882376325E-5</v>
      </c>
    </row>
    <row r="245" spans="1:36" x14ac:dyDescent="0.25">
      <c r="A245" t="s">
        <v>65</v>
      </c>
      <c r="B245" t="str">
        <f t="shared" si="36"/>
        <v>Montana, 2017</v>
      </c>
      <c r="C245">
        <v>2017</v>
      </c>
      <c r="D245" s="10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54</v>
      </c>
      <c r="N245" s="12">
        <v>54</v>
      </c>
      <c r="O245" s="10">
        <v>49170</v>
      </c>
      <c r="P245" s="11">
        <v>100422</v>
      </c>
      <c r="Q245" s="11">
        <v>112017</v>
      </c>
      <c r="R245" s="11">
        <v>105884</v>
      </c>
      <c r="S245" s="11">
        <v>93512</v>
      </c>
      <c r="T245" s="11">
        <v>99012</v>
      </c>
      <c r="U245" s="11">
        <v>111907</v>
      </c>
      <c r="V245" s="11">
        <v>77499</v>
      </c>
      <c r="W245" s="11">
        <v>38730</v>
      </c>
      <c r="X245" s="11">
        <v>16460</v>
      </c>
      <c r="Y245" s="12">
        <v>804613</v>
      </c>
      <c r="Z245" s="13">
        <f t="shared" si="37"/>
        <v>0</v>
      </c>
      <c r="AA245" s="13">
        <f t="shared" si="38"/>
        <v>0</v>
      </c>
      <c r="AB245" s="13">
        <f t="shared" si="39"/>
        <v>0</v>
      </c>
      <c r="AC245" s="13">
        <f t="shared" si="40"/>
        <v>0</v>
      </c>
      <c r="AD245" s="13">
        <f t="shared" si="41"/>
        <v>0</v>
      </c>
      <c r="AE245" s="13">
        <f t="shared" si="42"/>
        <v>0</v>
      </c>
      <c r="AF245" s="13">
        <f t="shared" si="43"/>
        <v>0</v>
      </c>
      <c r="AG245" s="13">
        <f t="shared" si="44"/>
        <v>0</v>
      </c>
      <c r="AH245" s="13">
        <f t="shared" si="45"/>
        <v>0</v>
      </c>
      <c r="AI245" s="13">
        <f t="shared" si="46"/>
        <v>3.2806804374240581E-3</v>
      </c>
      <c r="AJ245" s="13">
        <f t="shared" si="47"/>
        <v>6.7113009608345877E-5</v>
      </c>
    </row>
    <row r="246" spans="1:36" x14ac:dyDescent="0.25">
      <c r="A246" t="s">
        <v>66</v>
      </c>
      <c r="B246" t="str">
        <f t="shared" si="36"/>
        <v>Nebraska, 2009</v>
      </c>
      <c r="C246">
        <v>2009</v>
      </c>
      <c r="D246" s="10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10</v>
      </c>
      <c r="M246" s="11">
        <v>120</v>
      </c>
      <c r="N246" s="12">
        <v>130</v>
      </c>
      <c r="O246" s="10">
        <v>128139.89600000001</v>
      </c>
      <c r="P246" s="11">
        <v>233802.81200000003</v>
      </c>
      <c r="Q246" s="11">
        <v>267002.28300000005</v>
      </c>
      <c r="R246" s="11">
        <v>220174.52499999997</v>
      </c>
      <c r="S246" s="11">
        <v>224407.55100000004</v>
      </c>
      <c r="T246" s="11">
        <v>248826.77600000001</v>
      </c>
      <c r="U246" s="11">
        <v>183385.80200000003</v>
      </c>
      <c r="V246" s="11">
        <v>112195.69300000003</v>
      </c>
      <c r="W246" s="11">
        <v>83098.752999999997</v>
      </c>
      <c r="X246" s="11">
        <v>36130.972999999984</v>
      </c>
      <c r="Y246" s="12">
        <v>1736643</v>
      </c>
      <c r="Z246" s="13">
        <f t="shared" si="37"/>
        <v>0</v>
      </c>
      <c r="AA246" s="13">
        <f t="shared" si="38"/>
        <v>0</v>
      </c>
      <c r="AB246" s="13">
        <f t="shared" si="39"/>
        <v>0</v>
      </c>
      <c r="AC246" s="13">
        <f t="shared" si="40"/>
        <v>0</v>
      </c>
      <c r="AD246" s="13">
        <f t="shared" si="41"/>
        <v>0</v>
      </c>
      <c r="AE246" s="13">
        <f t="shared" si="42"/>
        <v>0</v>
      </c>
      <c r="AF246" s="13">
        <f t="shared" si="43"/>
        <v>0</v>
      </c>
      <c r="AG246" s="13">
        <f t="shared" si="44"/>
        <v>0</v>
      </c>
      <c r="AH246" s="13">
        <f t="shared" si="45"/>
        <v>1.2033874924693515E-4</v>
      </c>
      <c r="AI246" s="13">
        <f t="shared" si="46"/>
        <v>3.3212501639521318E-3</v>
      </c>
      <c r="AJ246" s="13">
        <f t="shared" si="47"/>
        <v>7.4857066190345392E-5</v>
      </c>
    </row>
    <row r="247" spans="1:36" x14ac:dyDescent="0.25">
      <c r="A247" t="s">
        <v>66</v>
      </c>
      <c r="B247" t="str">
        <f t="shared" si="36"/>
        <v>Nebraska, 2010</v>
      </c>
      <c r="C247">
        <v>2010</v>
      </c>
      <c r="D247" s="10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139</v>
      </c>
      <c r="N247" s="12">
        <v>139</v>
      </c>
      <c r="O247" s="10">
        <v>125415.18400000001</v>
      </c>
      <c r="P247" s="11">
        <v>237674.64500000002</v>
      </c>
      <c r="Q247" s="11">
        <v>252716.16099999999</v>
      </c>
      <c r="R247" s="11">
        <v>228141.54300000001</v>
      </c>
      <c r="S247" s="11">
        <v>219175.56999999995</v>
      </c>
      <c r="T247" s="11">
        <v>249279.35700000002</v>
      </c>
      <c r="U247" s="11">
        <v>191964.59500000003</v>
      </c>
      <c r="V247" s="11">
        <v>113676.67199999996</v>
      </c>
      <c r="W247" s="11">
        <v>81790.538</v>
      </c>
      <c r="X247" s="11">
        <v>35585.753000000004</v>
      </c>
      <c r="Y247" s="12">
        <v>1735825</v>
      </c>
      <c r="Z247" s="13">
        <f t="shared" si="37"/>
        <v>0</v>
      </c>
      <c r="AA247" s="13">
        <f t="shared" si="38"/>
        <v>0</v>
      </c>
      <c r="AB247" s="13">
        <f t="shared" si="39"/>
        <v>0</v>
      </c>
      <c r="AC247" s="13">
        <f t="shared" si="40"/>
        <v>0</v>
      </c>
      <c r="AD247" s="13">
        <f t="shared" si="41"/>
        <v>0</v>
      </c>
      <c r="AE247" s="13">
        <f t="shared" si="42"/>
        <v>0</v>
      </c>
      <c r="AF247" s="13">
        <f t="shared" si="43"/>
        <v>0</v>
      </c>
      <c r="AG247" s="13">
        <f t="shared" si="44"/>
        <v>0</v>
      </c>
      <c r="AH247" s="13">
        <f t="shared" si="45"/>
        <v>0</v>
      </c>
      <c r="AI247" s="13">
        <f t="shared" si="46"/>
        <v>3.9060575730967386E-3</v>
      </c>
      <c r="AJ247" s="13">
        <f t="shared" si="47"/>
        <v>8.007719672201979E-5</v>
      </c>
    </row>
    <row r="248" spans="1:36" x14ac:dyDescent="0.25">
      <c r="A248" t="s">
        <v>66</v>
      </c>
      <c r="B248" t="str">
        <f t="shared" si="36"/>
        <v>Nebraska, 2011</v>
      </c>
      <c r="C248">
        <v>2011</v>
      </c>
      <c r="D248" s="10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189</v>
      </c>
      <c r="N248" s="12">
        <v>189</v>
      </c>
      <c r="O248" s="10">
        <v>124878.24000000006</v>
      </c>
      <c r="P248" s="11">
        <v>237593.51700000002</v>
      </c>
      <c r="Q248" s="11">
        <v>249982.70300000001</v>
      </c>
      <c r="R248" s="11">
        <v>231891.72899999999</v>
      </c>
      <c r="S248" s="11">
        <v>217147.13299999997</v>
      </c>
      <c r="T248" s="11">
        <v>248168.38000000006</v>
      </c>
      <c r="U248" s="11">
        <v>199077.53000000003</v>
      </c>
      <c r="V248" s="11">
        <v>115290.56400000001</v>
      </c>
      <c r="W248" s="11">
        <v>80419.306000000011</v>
      </c>
      <c r="X248" s="11">
        <v>35742.999000000011</v>
      </c>
      <c r="Y248" s="12">
        <v>1738457</v>
      </c>
      <c r="Z248" s="13">
        <f t="shared" si="37"/>
        <v>0</v>
      </c>
      <c r="AA248" s="13">
        <f t="shared" si="38"/>
        <v>0</v>
      </c>
      <c r="AB248" s="13">
        <f t="shared" si="39"/>
        <v>0</v>
      </c>
      <c r="AC248" s="13">
        <f t="shared" si="40"/>
        <v>0</v>
      </c>
      <c r="AD248" s="13">
        <f t="shared" si="41"/>
        <v>0</v>
      </c>
      <c r="AE248" s="13">
        <f t="shared" si="42"/>
        <v>0</v>
      </c>
      <c r="AF248" s="13">
        <f t="shared" si="43"/>
        <v>0</v>
      </c>
      <c r="AG248" s="13">
        <f t="shared" si="44"/>
        <v>0</v>
      </c>
      <c r="AH248" s="13">
        <f t="shared" si="45"/>
        <v>0</v>
      </c>
      <c r="AI248" s="13">
        <f t="shared" si="46"/>
        <v>5.2877487980233541E-3</v>
      </c>
      <c r="AJ248" s="13">
        <f t="shared" si="47"/>
        <v>1.0871709797826463E-4</v>
      </c>
    </row>
    <row r="249" spans="1:36" x14ac:dyDescent="0.25">
      <c r="A249" t="s">
        <v>66</v>
      </c>
      <c r="B249" t="str">
        <f t="shared" si="36"/>
        <v>Nebraska, 2012</v>
      </c>
      <c r="C249">
        <v>2012</v>
      </c>
      <c r="D249" s="10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21</v>
      </c>
      <c r="M249" s="11">
        <v>147</v>
      </c>
      <c r="N249" s="12">
        <v>168</v>
      </c>
      <c r="O249" s="10">
        <v>122344.74800000001</v>
      </c>
      <c r="P249" s="11">
        <v>233953.71900000004</v>
      </c>
      <c r="Q249" s="11">
        <v>245434.80200000003</v>
      </c>
      <c r="R249" s="11">
        <v>232066.69600000005</v>
      </c>
      <c r="S249" s="11">
        <v>209549.80800000002</v>
      </c>
      <c r="T249" s="11">
        <v>237537.90599999996</v>
      </c>
      <c r="U249" s="11">
        <v>198053.20100000006</v>
      </c>
      <c r="V249" s="11">
        <v>114726.49399999999</v>
      </c>
      <c r="W249" s="11">
        <v>76770.58600000001</v>
      </c>
      <c r="X249" s="11">
        <v>34277.528000000006</v>
      </c>
      <c r="Y249" s="12">
        <v>1704734</v>
      </c>
      <c r="Z249" s="13">
        <f t="shared" si="37"/>
        <v>0</v>
      </c>
      <c r="AA249" s="13">
        <f t="shared" si="38"/>
        <v>0</v>
      </c>
      <c r="AB249" s="13">
        <f t="shared" si="39"/>
        <v>0</v>
      </c>
      <c r="AC249" s="13">
        <f t="shared" si="40"/>
        <v>0</v>
      </c>
      <c r="AD249" s="13">
        <f t="shared" si="41"/>
        <v>0</v>
      </c>
      <c r="AE249" s="13">
        <f t="shared" si="42"/>
        <v>0</v>
      </c>
      <c r="AF249" s="13">
        <f t="shared" si="43"/>
        <v>0</v>
      </c>
      <c r="AG249" s="13">
        <f t="shared" si="44"/>
        <v>0</v>
      </c>
      <c r="AH249" s="13">
        <f t="shared" si="45"/>
        <v>2.7354226526289633E-4</v>
      </c>
      <c r="AI249" s="13">
        <f t="shared" si="46"/>
        <v>4.2885239565700296E-3</v>
      </c>
      <c r="AJ249" s="13">
        <f t="shared" si="47"/>
        <v>9.8549099155645399E-5</v>
      </c>
    </row>
    <row r="250" spans="1:36" x14ac:dyDescent="0.25">
      <c r="A250" t="s">
        <v>66</v>
      </c>
      <c r="B250" t="str">
        <f t="shared" si="36"/>
        <v>Nebraska, 2013</v>
      </c>
      <c r="C250">
        <v>2013</v>
      </c>
      <c r="D250" s="10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11</v>
      </c>
      <c r="M250" s="11">
        <v>197</v>
      </c>
      <c r="N250" s="12">
        <v>208</v>
      </c>
      <c r="O250" s="10">
        <v>122672.04599999999</v>
      </c>
      <c r="P250" s="11">
        <v>238593.03599999999</v>
      </c>
      <c r="Q250" s="11">
        <v>245439.65899999999</v>
      </c>
      <c r="R250" s="11">
        <v>236309.10600000003</v>
      </c>
      <c r="S250" s="11">
        <v>209661.19499999995</v>
      </c>
      <c r="T250" s="11">
        <v>236095.723</v>
      </c>
      <c r="U250" s="11">
        <v>204773.70099999994</v>
      </c>
      <c r="V250" s="11">
        <v>118983.88799999998</v>
      </c>
      <c r="W250" s="11">
        <v>76408.601000000024</v>
      </c>
      <c r="X250" s="11">
        <v>35439.558000000012</v>
      </c>
      <c r="Y250" s="12">
        <v>1724249</v>
      </c>
      <c r="Z250" s="13">
        <f t="shared" si="37"/>
        <v>0</v>
      </c>
      <c r="AA250" s="13">
        <f t="shared" si="38"/>
        <v>0</v>
      </c>
      <c r="AB250" s="13">
        <f t="shared" si="39"/>
        <v>0</v>
      </c>
      <c r="AC250" s="13">
        <f t="shared" si="40"/>
        <v>0</v>
      </c>
      <c r="AD250" s="13">
        <f t="shared" si="41"/>
        <v>0</v>
      </c>
      <c r="AE250" s="13">
        <f t="shared" si="42"/>
        <v>0</v>
      </c>
      <c r="AF250" s="13">
        <f t="shared" si="43"/>
        <v>0</v>
      </c>
      <c r="AG250" s="13">
        <f t="shared" si="44"/>
        <v>0</v>
      </c>
      <c r="AH250" s="13">
        <f t="shared" si="45"/>
        <v>1.4396285046496267E-4</v>
      </c>
      <c r="AI250" s="13">
        <f t="shared" si="46"/>
        <v>5.5587600725720094E-3</v>
      </c>
      <c r="AJ250" s="13">
        <f t="shared" si="47"/>
        <v>1.2063222887181608E-4</v>
      </c>
    </row>
    <row r="251" spans="1:36" x14ac:dyDescent="0.25">
      <c r="A251" t="s">
        <v>66</v>
      </c>
      <c r="B251" t="str">
        <f t="shared" si="36"/>
        <v>Nebraska, 2014</v>
      </c>
      <c r="C251">
        <v>2014</v>
      </c>
      <c r="D251" s="10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36</v>
      </c>
      <c r="M251" s="11">
        <v>151</v>
      </c>
      <c r="N251" s="12">
        <v>187</v>
      </c>
      <c r="O251" s="10">
        <v>119009.57500000003</v>
      </c>
      <c r="P251" s="11">
        <v>232491.49200000003</v>
      </c>
      <c r="Q251" s="11">
        <v>233936.08199999997</v>
      </c>
      <c r="R251" s="11">
        <v>229962.79800000001</v>
      </c>
      <c r="S251" s="11">
        <v>202127.91500000001</v>
      </c>
      <c r="T251" s="11">
        <v>223908.022</v>
      </c>
      <c r="U251" s="11">
        <v>201588.09000000005</v>
      </c>
      <c r="V251" s="11">
        <v>117669.836</v>
      </c>
      <c r="W251" s="11">
        <v>73800.323000000004</v>
      </c>
      <c r="X251" s="11">
        <v>34677.897999999986</v>
      </c>
      <c r="Y251" s="12">
        <v>1666863</v>
      </c>
      <c r="Z251" s="13">
        <f t="shared" si="37"/>
        <v>0</v>
      </c>
      <c r="AA251" s="13">
        <f t="shared" si="38"/>
        <v>0</v>
      </c>
      <c r="AB251" s="13">
        <f t="shared" si="39"/>
        <v>0</v>
      </c>
      <c r="AC251" s="13">
        <f t="shared" si="40"/>
        <v>0</v>
      </c>
      <c r="AD251" s="13">
        <f t="shared" si="41"/>
        <v>0</v>
      </c>
      <c r="AE251" s="13">
        <f t="shared" si="42"/>
        <v>0</v>
      </c>
      <c r="AF251" s="13">
        <f t="shared" si="43"/>
        <v>0</v>
      </c>
      <c r="AG251" s="13">
        <f t="shared" si="44"/>
        <v>0</v>
      </c>
      <c r="AH251" s="13">
        <f t="shared" si="45"/>
        <v>4.8780274308555529E-4</v>
      </c>
      <c r="AI251" s="13">
        <f t="shared" si="46"/>
        <v>4.3543585023521339E-3</v>
      </c>
      <c r="AJ251" s="13">
        <f t="shared" si="47"/>
        <v>1.1218678439679806E-4</v>
      </c>
    </row>
    <row r="252" spans="1:36" x14ac:dyDescent="0.25">
      <c r="A252" t="s">
        <v>66</v>
      </c>
      <c r="B252" t="str">
        <f t="shared" si="36"/>
        <v>Nebraska, 2015</v>
      </c>
      <c r="C252">
        <v>2015</v>
      </c>
      <c r="D252" s="10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25</v>
      </c>
      <c r="M252" s="11">
        <v>183</v>
      </c>
      <c r="N252" s="12">
        <v>208</v>
      </c>
      <c r="O252" s="10">
        <v>113712.83800000003</v>
      </c>
      <c r="P252" s="11">
        <v>226575.31599999999</v>
      </c>
      <c r="Q252" s="11">
        <v>235431.61</v>
      </c>
      <c r="R252" s="11">
        <v>226702.226</v>
      </c>
      <c r="S252" s="11">
        <v>202068.04400000005</v>
      </c>
      <c r="T252" s="11">
        <v>214496.72399999999</v>
      </c>
      <c r="U252" s="11">
        <v>201742.94899999991</v>
      </c>
      <c r="V252" s="11">
        <v>123089.61300000004</v>
      </c>
      <c r="W252" s="11">
        <v>69949.070999999982</v>
      </c>
      <c r="X252" s="11">
        <v>32724.993000000013</v>
      </c>
      <c r="Y252" s="12">
        <v>1647419</v>
      </c>
      <c r="Z252" s="13">
        <f t="shared" si="37"/>
        <v>0</v>
      </c>
      <c r="AA252" s="13">
        <f t="shared" si="38"/>
        <v>0</v>
      </c>
      <c r="AB252" s="13">
        <f t="shared" si="39"/>
        <v>0</v>
      </c>
      <c r="AC252" s="13">
        <f t="shared" si="40"/>
        <v>0</v>
      </c>
      <c r="AD252" s="13">
        <f t="shared" si="41"/>
        <v>0</v>
      </c>
      <c r="AE252" s="13">
        <f t="shared" si="42"/>
        <v>0</v>
      </c>
      <c r="AF252" s="13">
        <f t="shared" si="43"/>
        <v>0</v>
      </c>
      <c r="AG252" s="13">
        <f t="shared" si="44"/>
        <v>0</v>
      </c>
      <c r="AH252" s="13">
        <f t="shared" si="45"/>
        <v>3.5740288816702093E-4</v>
      </c>
      <c r="AI252" s="13">
        <f t="shared" si="46"/>
        <v>5.5920561999814617E-3</v>
      </c>
      <c r="AJ252" s="13">
        <f t="shared" si="47"/>
        <v>1.2625810434382511E-4</v>
      </c>
    </row>
    <row r="253" spans="1:36" x14ac:dyDescent="0.25">
      <c r="A253" t="s">
        <v>66</v>
      </c>
      <c r="B253" t="str">
        <f t="shared" si="36"/>
        <v>Nebraska, 2016</v>
      </c>
      <c r="C253">
        <v>2016</v>
      </c>
      <c r="D253" s="10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14</v>
      </c>
      <c r="M253" s="11">
        <v>173</v>
      </c>
      <c r="N253" s="12">
        <v>187</v>
      </c>
      <c r="O253" s="10">
        <v>124771.5</v>
      </c>
      <c r="P253" s="11">
        <v>250131.31499999994</v>
      </c>
      <c r="Q253" s="11">
        <v>254233.24500000002</v>
      </c>
      <c r="R253" s="11">
        <v>244488.269</v>
      </c>
      <c r="S253" s="11">
        <v>217465.21900000004</v>
      </c>
      <c r="T253" s="11">
        <v>227030.39200000005</v>
      </c>
      <c r="U253" s="11">
        <v>221557.75000000003</v>
      </c>
      <c r="V253" s="11">
        <v>138726.38999999998</v>
      </c>
      <c r="W253" s="11">
        <v>78083.205999999991</v>
      </c>
      <c r="X253" s="11">
        <v>37547.967000000004</v>
      </c>
      <c r="Y253" s="12">
        <v>1793993</v>
      </c>
      <c r="Z253" s="13">
        <f t="shared" si="37"/>
        <v>0</v>
      </c>
      <c r="AA253" s="13">
        <f t="shared" si="38"/>
        <v>0</v>
      </c>
      <c r="AB253" s="13">
        <f t="shared" si="39"/>
        <v>0</v>
      </c>
      <c r="AC253" s="13">
        <f t="shared" si="40"/>
        <v>0</v>
      </c>
      <c r="AD253" s="13">
        <f t="shared" si="41"/>
        <v>0</v>
      </c>
      <c r="AE253" s="13">
        <f t="shared" si="42"/>
        <v>0</v>
      </c>
      <c r="AF253" s="13">
        <f t="shared" si="43"/>
        <v>0</v>
      </c>
      <c r="AG253" s="13">
        <f t="shared" si="44"/>
        <v>0</v>
      </c>
      <c r="AH253" s="13">
        <f t="shared" si="45"/>
        <v>1.7929591671735407E-4</v>
      </c>
      <c r="AI253" s="13">
        <f t="shared" si="46"/>
        <v>4.6074398648534012E-3</v>
      </c>
      <c r="AJ253" s="13">
        <f t="shared" si="47"/>
        <v>1.0423675008765363E-4</v>
      </c>
    </row>
    <row r="254" spans="1:36" x14ac:dyDescent="0.25">
      <c r="A254" t="s">
        <v>66</v>
      </c>
      <c r="B254" t="str">
        <f t="shared" si="36"/>
        <v>Nebraska, 2017</v>
      </c>
      <c r="C254">
        <v>2017</v>
      </c>
      <c r="D254" s="10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33</v>
      </c>
      <c r="M254" s="11">
        <v>210</v>
      </c>
      <c r="N254" s="12">
        <v>243</v>
      </c>
      <c r="O254" s="10">
        <v>119699</v>
      </c>
      <c r="P254" s="11">
        <v>238440</v>
      </c>
      <c r="Q254" s="11">
        <v>241026</v>
      </c>
      <c r="R254" s="11">
        <v>234672</v>
      </c>
      <c r="S254" s="11">
        <v>209298</v>
      </c>
      <c r="T254" s="11">
        <v>209306</v>
      </c>
      <c r="U254" s="11">
        <v>210394</v>
      </c>
      <c r="V254" s="11">
        <v>135214</v>
      </c>
      <c r="W254" s="11">
        <v>72492</v>
      </c>
      <c r="X254" s="11">
        <v>34262</v>
      </c>
      <c r="Y254" s="12">
        <v>1704803</v>
      </c>
      <c r="Z254" s="13">
        <f t="shared" si="37"/>
        <v>0</v>
      </c>
      <c r="AA254" s="13">
        <f t="shared" si="38"/>
        <v>0</v>
      </c>
      <c r="AB254" s="13">
        <f t="shared" si="39"/>
        <v>0</v>
      </c>
      <c r="AC254" s="13">
        <f t="shared" si="40"/>
        <v>0</v>
      </c>
      <c r="AD254" s="13">
        <f t="shared" si="41"/>
        <v>0</v>
      </c>
      <c r="AE254" s="13">
        <f t="shared" si="42"/>
        <v>0</v>
      </c>
      <c r="AF254" s="13">
        <f t="shared" si="43"/>
        <v>0</v>
      </c>
      <c r="AG254" s="13">
        <f t="shared" si="44"/>
        <v>0</v>
      </c>
      <c r="AH254" s="13">
        <f t="shared" si="45"/>
        <v>4.552226452574077E-4</v>
      </c>
      <c r="AI254" s="13">
        <f t="shared" si="46"/>
        <v>6.1292393905784835E-3</v>
      </c>
      <c r="AJ254" s="13">
        <f t="shared" si="47"/>
        <v>1.4253846338843843E-4</v>
      </c>
    </row>
    <row r="255" spans="1:36" x14ac:dyDescent="0.25">
      <c r="A255" t="s">
        <v>67</v>
      </c>
      <c r="B255" t="str">
        <f t="shared" si="36"/>
        <v>Nevada, 2009</v>
      </c>
      <c r="C255">
        <v>2009</v>
      </c>
      <c r="D255" s="10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10</v>
      </c>
      <c r="K255" s="11">
        <v>35</v>
      </c>
      <c r="L255" s="11">
        <v>101</v>
      </c>
      <c r="M255" s="11">
        <v>135</v>
      </c>
      <c r="N255" s="12">
        <v>281</v>
      </c>
      <c r="O255" s="10">
        <v>195159.26299999998</v>
      </c>
      <c r="P255" s="11">
        <v>355676.56099999999</v>
      </c>
      <c r="Q255" s="11">
        <v>327975.00300000003</v>
      </c>
      <c r="R255" s="11">
        <v>376724.60199999996</v>
      </c>
      <c r="S255" s="11">
        <v>370811.62999999995</v>
      </c>
      <c r="T255" s="11">
        <v>346273.29499999993</v>
      </c>
      <c r="U255" s="11">
        <v>278050.359</v>
      </c>
      <c r="V255" s="11">
        <v>164275.18400000001</v>
      </c>
      <c r="W255" s="11">
        <v>94969.471999999994</v>
      </c>
      <c r="X255" s="11">
        <v>28295.126999999993</v>
      </c>
      <c r="Y255" s="12">
        <v>2534911</v>
      </c>
      <c r="Z255" s="13">
        <f t="shared" si="37"/>
        <v>0</v>
      </c>
      <c r="AA255" s="13">
        <f t="shared" si="38"/>
        <v>0</v>
      </c>
      <c r="AB255" s="13">
        <f t="shared" si="39"/>
        <v>0</v>
      </c>
      <c r="AC255" s="13">
        <f t="shared" si="40"/>
        <v>0</v>
      </c>
      <c r="AD255" s="13">
        <f t="shared" si="41"/>
        <v>0</v>
      </c>
      <c r="AE255" s="13">
        <f t="shared" si="42"/>
        <v>0</v>
      </c>
      <c r="AF255" s="13">
        <f t="shared" si="43"/>
        <v>3.5964708105268082E-5</v>
      </c>
      <c r="AG255" s="13">
        <f t="shared" si="44"/>
        <v>2.1305713466740053E-4</v>
      </c>
      <c r="AH255" s="13">
        <f t="shared" si="45"/>
        <v>1.063499647549899E-3</v>
      </c>
      <c r="AI255" s="13">
        <f t="shared" si="46"/>
        <v>4.7711395676011646E-3</v>
      </c>
      <c r="AJ255" s="13">
        <f t="shared" si="47"/>
        <v>1.1085201807874122E-4</v>
      </c>
    </row>
    <row r="256" spans="1:36" x14ac:dyDescent="0.25">
      <c r="A256" t="s">
        <v>67</v>
      </c>
      <c r="B256" t="str">
        <f t="shared" si="36"/>
        <v>Nevada, 2010</v>
      </c>
      <c r="C256">
        <v>2010</v>
      </c>
      <c r="D256" s="10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21</v>
      </c>
      <c r="L256" s="11">
        <v>121</v>
      </c>
      <c r="M256" s="11">
        <v>91</v>
      </c>
      <c r="N256" s="12">
        <v>233</v>
      </c>
      <c r="O256" s="10">
        <v>188938.50899999993</v>
      </c>
      <c r="P256" s="11">
        <v>358346.52</v>
      </c>
      <c r="Q256" s="11">
        <v>352832.17200000002</v>
      </c>
      <c r="R256" s="11">
        <v>380831.01599999995</v>
      </c>
      <c r="S256" s="11">
        <v>385294.76699999999</v>
      </c>
      <c r="T256" s="11">
        <v>365177.89699999994</v>
      </c>
      <c r="U256" s="11">
        <v>299854.804</v>
      </c>
      <c r="V256" s="11">
        <v>181075.54399999999</v>
      </c>
      <c r="W256" s="11">
        <v>92019.991999999998</v>
      </c>
      <c r="X256" s="11">
        <v>28664.335999999996</v>
      </c>
      <c r="Y256" s="12">
        <v>2633331</v>
      </c>
      <c r="Z256" s="13">
        <f t="shared" si="37"/>
        <v>0</v>
      </c>
      <c r="AA256" s="13">
        <f t="shared" si="38"/>
        <v>0</v>
      </c>
      <c r="AB256" s="13">
        <f t="shared" si="39"/>
        <v>0</v>
      </c>
      <c r="AC256" s="13">
        <f t="shared" si="40"/>
        <v>0</v>
      </c>
      <c r="AD256" s="13">
        <f t="shared" si="41"/>
        <v>0</v>
      </c>
      <c r="AE256" s="13">
        <f t="shared" si="42"/>
        <v>0</v>
      </c>
      <c r="AF256" s="13">
        <f t="shared" si="43"/>
        <v>0</v>
      </c>
      <c r="AG256" s="13">
        <f t="shared" si="44"/>
        <v>1.1597369548700624E-4</v>
      </c>
      <c r="AH256" s="13">
        <f t="shared" si="45"/>
        <v>1.3149316509395046E-3</v>
      </c>
      <c r="AI256" s="13">
        <f t="shared" si="46"/>
        <v>3.1746767132509197E-3</v>
      </c>
      <c r="AJ256" s="13">
        <f t="shared" si="47"/>
        <v>8.8481091059194604E-5</v>
      </c>
    </row>
    <row r="257" spans="1:36" x14ac:dyDescent="0.25">
      <c r="A257" t="s">
        <v>67</v>
      </c>
      <c r="B257" t="str">
        <f t="shared" si="36"/>
        <v>Nevada, 2011</v>
      </c>
      <c r="C257">
        <v>2011</v>
      </c>
      <c r="D257" s="10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48</v>
      </c>
      <c r="L257" s="11">
        <v>115</v>
      </c>
      <c r="M257" s="11">
        <v>77</v>
      </c>
      <c r="N257" s="12">
        <v>240</v>
      </c>
      <c r="O257" s="10">
        <v>188930.70299999998</v>
      </c>
      <c r="P257" s="11">
        <v>362014.40500000003</v>
      </c>
      <c r="Q257" s="11">
        <v>356877.71799999999</v>
      </c>
      <c r="R257" s="11">
        <v>384725.45199999999</v>
      </c>
      <c r="S257" s="11">
        <v>385531.375</v>
      </c>
      <c r="T257" s="11">
        <v>369005.23900000006</v>
      </c>
      <c r="U257" s="11">
        <v>307180.96100000001</v>
      </c>
      <c r="V257" s="11">
        <v>191182.01899999997</v>
      </c>
      <c r="W257" s="11">
        <v>93996.037999999986</v>
      </c>
      <c r="X257" s="11">
        <v>29622.669999999995</v>
      </c>
      <c r="Y257" s="12">
        <v>2667322</v>
      </c>
      <c r="Z257" s="13">
        <f t="shared" si="37"/>
        <v>0</v>
      </c>
      <c r="AA257" s="13">
        <f t="shared" si="38"/>
        <v>0</v>
      </c>
      <c r="AB257" s="13">
        <f t="shared" si="39"/>
        <v>0</v>
      </c>
      <c r="AC257" s="13">
        <f t="shared" si="40"/>
        <v>0</v>
      </c>
      <c r="AD257" s="13">
        <f t="shared" si="41"/>
        <v>0</v>
      </c>
      <c r="AE257" s="13">
        <f t="shared" si="42"/>
        <v>0</v>
      </c>
      <c r="AF257" s="13">
        <f t="shared" si="43"/>
        <v>0</v>
      </c>
      <c r="AG257" s="13">
        <f t="shared" si="44"/>
        <v>2.5106963641805669E-4</v>
      </c>
      <c r="AH257" s="13">
        <f t="shared" si="45"/>
        <v>1.2234558226805264E-3</v>
      </c>
      <c r="AI257" s="13">
        <f t="shared" si="46"/>
        <v>2.5993605573029041E-3</v>
      </c>
      <c r="AJ257" s="13">
        <f t="shared" si="47"/>
        <v>8.9977887934040215E-5</v>
      </c>
    </row>
    <row r="258" spans="1:36" x14ac:dyDescent="0.25">
      <c r="A258" t="s">
        <v>67</v>
      </c>
      <c r="B258" t="str">
        <f t="shared" si="36"/>
        <v>Nevada, 2012</v>
      </c>
      <c r="C258">
        <v>2012</v>
      </c>
      <c r="D258" s="10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35</v>
      </c>
      <c r="L258" s="11">
        <v>152</v>
      </c>
      <c r="M258" s="11">
        <v>127</v>
      </c>
      <c r="N258" s="12">
        <v>314</v>
      </c>
      <c r="O258" s="10">
        <v>184328.69800000003</v>
      </c>
      <c r="P258" s="11">
        <v>360228.33400000003</v>
      </c>
      <c r="Q258" s="11">
        <v>355629.14</v>
      </c>
      <c r="R258" s="11">
        <v>382857.6509999999</v>
      </c>
      <c r="S258" s="11">
        <v>379857.91300000006</v>
      </c>
      <c r="T258" s="11">
        <v>369203.14500000002</v>
      </c>
      <c r="U258" s="11">
        <v>312944.30699999997</v>
      </c>
      <c r="V258" s="11">
        <v>198102.46400000001</v>
      </c>
      <c r="W258" s="11">
        <v>96029.72600000001</v>
      </c>
      <c r="X258" s="11">
        <v>32284.492999999999</v>
      </c>
      <c r="Y258" s="12">
        <v>2669454</v>
      </c>
      <c r="Z258" s="13">
        <f t="shared" si="37"/>
        <v>0</v>
      </c>
      <c r="AA258" s="13">
        <f t="shared" si="38"/>
        <v>0</v>
      </c>
      <c r="AB258" s="13">
        <f t="shared" si="39"/>
        <v>0</v>
      </c>
      <c r="AC258" s="13">
        <f t="shared" si="40"/>
        <v>0</v>
      </c>
      <c r="AD258" s="13">
        <f t="shared" si="41"/>
        <v>0</v>
      </c>
      <c r="AE258" s="13">
        <f t="shared" si="42"/>
        <v>0</v>
      </c>
      <c r="AF258" s="13">
        <f t="shared" si="43"/>
        <v>0</v>
      </c>
      <c r="AG258" s="13">
        <f t="shared" si="44"/>
        <v>1.7667624770179537E-4</v>
      </c>
      <c r="AH258" s="13">
        <f t="shared" si="45"/>
        <v>1.5828432125277541E-3</v>
      </c>
      <c r="AI258" s="13">
        <f t="shared" si="46"/>
        <v>3.9337771232771102E-3</v>
      </c>
      <c r="AJ258" s="13">
        <f t="shared" si="47"/>
        <v>1.1762705032564712E-4</v>
      </c>
    </row>
    <row r="259" spans="1:36" x14ac:dyDescent="0.25">
      <c r="A259" t="s">
        <v>67</v>
      </c>
      <c r="B259" t="str">
        <f t="shared" ref="B259:B322" si="48">A259&amp;", "&amp;C259</f>
        <v>Nevada, 2013</v>
      </c>
      <c r="C259">
        <v>2013</v>
      </c>
      <c r="D259" s="10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23</v>
      </c>
      <c r="K259" s="11">
        <v>69</v>
      </c>
      <c r="L259" s="11">
        <v>92</v>
      </c>
      <c r="M259" s="11">
        <v>92</v>
      </c>
      <c r="N259" s="12">
        <v>276</v>
      </c>
      <c r="O259" s="10">
        <v>182396.15999999997</v>
      </c>
      <c r="P259" s="11">
        <v>366515.15899999987</v>
      </c>
      <c r="Q259" s="11">
        <v>360456.46199999994</v>
      </c>
      <c r="R259" s="11">
        <v>390163.61100000009</v>
      </c>
      <c r="S259" s="11">
        <v>381368.70700000005</v>
      </c>
      <c r="T259" s="11">
        <v>375227.31099999999</v>
      </c>
      <c r="U259" s="11">
        <v>321994.88899999997</v>
      </c>
      <c r="V259" s="11">
        <v>211259.10500000001</v>
      </c>
      <c r="W259" s="11">
        <v>99064.591</v>
      </c>
      <c r="X259" s="11">
        <v>33460.852999999996</v>
      </c>
      <c r="Y259" s="12">
        <v>2724400</v>
      </c>
      <c r="Z259" s="13">
        <f t="shared" ref="Z259:Z322" si="49">D259/O259</f>
        <v>0</v>
      </c>
      <c r="AA259" s="13">
        <f t="shared" ref="AA259:AA322" si="50">E259/P259</f>
        <v>0</v>
      </c>
      <c r="AB259" s="13">
        <f t="shared" ref="AB259:AB322" si="51">F259/Q259</f>
        <v>0</v>
      </c>
      <c r="AC259" s="13">
        <f t="shared" ref="AC259:AC322" si="52">G259/R259</f>
        <v>0</v>
      </c>
      <c r="AD259" s="13">
        <f t="shared" ref="AD259:AD322" si="53">H259/S259</f>
        <v>0</v>
      </c>
      <c r="AE259" s="13">
        <f t="shared" ref="AE259:AE322" si="54">I259/T259</f>
        <v>0</v>
      </c>
      <c r="AF259" s="13">
        <f t="shared" ref="AF259:AF322" si="55">J259/U259</f>
        <v>7.1429705208768087E-5</v>
      </c>
      <c r="AG259" s="13">
        <f t="shared" ref="AG259:AG322" si="56">K259/V259</f>
        <v>3.2661314171524106E-4</v>
      </c>
      <c r="AH259" s="13">
        <f t="shared" ref="AH259:AH322" si="57">L259/W259</f>
        <v>9.2868702198548416E-4</v>
      </c>
      <c r="AI259" s="13">
        <f t="shared" ref="AI259:AI322" si="58">M259/X259</f>
        <v>2.7494816106451323E-3</v>
      </c>
      <c r="AJ259" s="13">
        <f t="shared" ref="AJ259:AJ322" si="59">N259/Y259</f>
        <v>1.0130670973425342E-4</v>
      </c>
    </row>
    <row r="260" spans="1:36" x14ac:dyDescent="0.25">
      <c r="A260" t="s">
        <v>67</v>
      </c>
      <c r="B260" t="str">
        <f t="shared" si="48"/>
        <v>Nevada, 2014</v>
      </c>
      <c r="C260">
        <v>2014</v>
      </c>
      <c r="D260" s="10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32</v>
      </c>
      <c r="K260" s="11">
        <v>152</v>
      </c>
      <c r="L260" s="11">
        <v>170</v>
      </c>
      <c r="M260" s="11">
        <v>166</v>
      </c>
      <c r="N260" s="12">
        <v>520</v>
      </c>
      <c r="O260" s="10">
        <v>177726.55899999998</v>
      </c>
      <c r="P260" s="11">
        <v>363943.74200000009</v>
      </c>
      <c r="Q260" s="11">
        <v>357623.23</v>
      </c>
      <c r="R260" s="11">
        <v>389781.61100000003</v>
      </c>
      <c r="S260" s="11">
        <v>375164.77299999999</v>
      </c>
      <c r="T260" s="11">
        <v>370521.55699999997</v>
      </c>
      <c r="U260" s="11">
        <v>322570.78999999998</v>
      </c>
      <c r="V260" s="11">
        <v>217546.908</v>
      </c>
      <c r="W260" s="11">
        <v>99149.26999999999</v>
      </c>
      <c r="X260" s="11">
        <v>35487.631999999998</v>
      </c>
      <c r="Y260" s="12">
        <v>2709917</v>
      </c>
      <c r="Z260" s="13">
        <f t="shared" si="49"/>
        <v>0</v>
      </c>
      <c r="AA260" s="13">
        <f t="shared" si="50"/>
        <v>0</v>
      </c>
      <c r="AB260" s="13">
        <f t="shared" si="51"/>
        <v>0</v>
      </c>
      <c r="AC260" s="13">
        <f t="shared" si="52"/>
        <v>0</v>
      </c>
      <c r="AD260" s="13">
        <f t="shared" si="53"/>
        <v>0</v>
      </c>
      <c r="AE260" s="13">
        <f t="shared" si="54"/>
        <v>0</v>
      </c>
      <c r="AF260" s="13">
        <f t="shared" si="55"/>
        <v>9.9203030751792502E-5</v>
      </c>
      <c r="AG260" s="13">
        <f t="shared" si="56"/>
        <v>6.9869988683084389E-4</v>
      </c>
      <c r="AH260" s="13">
        <f t="shared" si="57"/>
        <v>1.7145865017463065E-3</v>
      </c>
      <c r="AI260" s="13">
        <f t="shared" si="58"/>
        <v>4.6776860174835002E-3</v>
      </c>
      <c r="AJ260" s="13">
        <f t="shared" si="59"/>
        <v>1.91887795825481E-4</v>
      </c>
    </row>
    <row r="261" spans="1:36" x14ac:dyDescent="0.25">
      <c r="A261" t="s">
        <v>67</v>
      </c>
      <c r="B261" t="str">
        <f t="shared" si="48"/>
        <v>Nevada, 2015</v>
      </c>
      <c r="C261">
        <v>2015</v>
      </c>
      <c r="D261" s="10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32</v>
      </c>
      <c r="K261" s="11">
        <v>100</v>
      </c>
      <c r="L261" s="11">
        <v>157</v>
      </c>
      <c r="M261" s="11">
        <v>165</v>
      </c>
      <c r="N261" s="12">
        <v>454</v>
      </c>
      <c r="O261" s="10">
        <v>179627.22499999998</v>
      </c>
      <c r="P261" s="11">
        <v>370926.35400000005</v>
      </c>
      <c r="Q261" s="11">
        <v>361104.62600000005</v>
      </c>
      <c r="R261" s="11">
        <v>397515.69200000004</v>
      </c>
      <c r="S261" s="11">
        <v>380805.42800000007</v>
      </c>
      <c r="T261" s="11">
        <v>378114.12700000004</v>
      </c>
      <c r="U261" s="11">
        <v>335412.93400000001</v>
      </c>
      <c r="V261" s="11">
        <v>233929.15100000004</v>
      </c>
      <c r="W261" s="11">
        <v>107746.51199999999</v>
      </c>
      <c r="X261" s="11">
        <v>36780.574000000001</v>
      </c>
      <c r="Y261" s="12">
        <v>2785450</v>
      </c>
      <c r="Z261" s="13">
        <f t="shared" si="49"/>
        <v>0</v>
      </c>
      <c r="AA261" s="13">
        <f t="shared" si="50"/>
        <v>0</v>
      </c>
      <c r="AB261" s="13">
        <f t="shared" si="51"/>
        <v>0</v>
      </c>
      <c r="AC261" s="13">
        <f t="shared" si="52"/>
        <v>0</v>
      </c>
      <c r="AD261" s="13">
        <f t="shared" si="53"/>
        <v>0</v>
      </c>
      <c r="AE261" s="13">
        <f t="shared" si="54"/>
        <v>0</v>
      </c>
      <c r="AF261" s="13">
        <f t="shared" si="55"/>
        <v>9.5404788415225518E-5</v>
      </c>
      <c r="AG261" s="13">
        <f t="shared" si="56"/>
        <v>4.274798569247147E-4</v>
      </c>
      <c r="AH261" s="13">
        <f t="shared" si="57"/>
        <v>1.4571237350124151E-3</v>
      </c>
      <c r="AI261" s="13">
        <f t="shared" si="58"/>
        <v>4.4860637574606638E-3</v>
      </c>
      <c r="AJ261" s="13">
        <f t="shared" si="59"/>
        <v>1.629898221113285E-4</v>
      </c>
    </row>
    <row r="262" spans="1:36" x14ac:dyDescent="0.25">
      <c r="A262" t="s">
        <v>67</v>
      </c>
      <c r="B262" t="str">
        <f t="shared" si="48"/>
        <v>Nevada, 2016</v>
      </c>
      <c r="C262">
        <v>2016</v>
      </c>
      <c r="D262" s="10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12</v>
      </c>
      <c r="J262" s="11">
        <v>35</v>
      </c>
      <c r="K262" s="11">
        <v>87</v>
      </c>
      <c r="L262" s="11">
        <v>144</v>
      </c>
      <c r="M262" s="11">
        <v>96</v>
      </c>
      <c r="N262" s="12">
        <v>374</v>
      </c>
      <c r="O262" s="10">
        <v>178087.73400000003</v>
      </c>
      <c r="P262" s="11">
        <v>369655.51400000002</v>
      </c>
      <c r="Q262" s="11">
        <v>359585.58799999999</v>
      </c>
      <c r="R262" s="11">
        <v>404298.51900000003</v>
      </c>
      <c r="S262" s="11">
        <v>381004.598</v>
      </c>
      <c r="T262" s="11">
        <v>381829.94000000006</v>
      </c>
      <c r="U262" s="11">
        <v>342591.81699999998</v>
      </c>
      <c r="V262" s="11">
        <v>250033.47399999993</v>
      </c>
      <c r="W262" s="11">
        <v>114462.568</v>
      </c>
      <c r="X262" s="11">
        <v>37416.021999999997</v>
      </c>
      <c r="Y262" s="12">
        <v>2821018</v>
      </c>
      <c r="Z262" s="13">
        <f t="shared" si="49"/>
        <v>0</v>
      </c>
      <c r="AA262" s="13">
        <f t="shared" si="50"/>
        <v>0</v>
      </c>
      <c r="AB262" s="13">
        <f t="shared" si="51"/>
        <v>0</v>
      </c>
      <c r="AC262" s="13">
        <f t="shared" si="52"/>
        <v>0</v>
      </c>
      <c r="AD262" s="13">
        <f t="shared" si="53"/>
        <v>0</v>
      </c>
      <c r="AE262" s="13">
        <f t="shared" si="54"/>
        <v>3.1427603608035552E-5</v>
      </c>
      <c r="AF262" s="13">
        <f t="shared" si="55"/>
        <v>1.0216239344677635E-4</v>
      </c>
      <c r="AG262" s="13">
        <f t="shared" si="56"/>
        <v>3.4795341043015717E-4</v>
      </c>
      <c r="AH262" s="13">
        <f t="shared" si="57"/>
        <v>1.2580532004139555E-3</v>
      </c>
      <c r="AI262" s="13">
        <f t="shared" si="58"/>
        <v>2.5657457652767043E-3</v>
      </c>
      <c r="AJ262" s="13">
        <f t="shared" si="59"/>
        <v>1.325762543876005E-4</v>
      </c>
    </row>
    <row r="263" spans="1:36" x14ac:dyDescent="0.25">
      <c r="A263" t="s">
        <v>67</v>
      </c>
      <c r="B263" t="str">
        <f t="shared" si="48"/>
        <v>Nevada, 2017</v>
      </c>
      <c r="C263">
        <v>2017</v>
      </c>
      <c r="D263" s="10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49</v>
      </c>
      <c r="K263" s="11">
        <v>154</v>
      </c>
      <c r="L263" s="11">
        <v>115</v>
      </c>
      <c r="M263" s="11">
        <v>139</v>
      </c>
      <c r="N263" s="12">
        <v>457</v>
      </c>
      <c r="O263" s="10">
        <v>176560</v>
      </c>
      <c r="P263" s="11">
        <v>366446</v>
      </c>
      <c r="Q263" s="11">
        <v>352570</v>
      </c>
      <c r="R263" s="11">
        <v>408382</v>
      </c>
      <c r="S263" s="11">
        <v>378515</v>
      </c>
      <c r="T263" s="11">
        <v>378145</v>
      </c>
      <c r="U263" s="11">
        <v>344650</v>
      </c>
      <c r="V263" s="11">
        <v>257994</v>
      </c>
      <c r="W263" s="11">
        <v>116241</v>
      </c>
      <c r="X263" s="11">
        <v>38463</v>
      </c>
      <c r="Y263" s="12">
        <v>2817966</v>
      </c>
      <c r="Z263" s="13">
        <f t="shared" si="49"/>
        <v>0</v>
      </c>
      <c r="AA263" s="13">
        <f t="shared" si="50"/>
        <v>0</v>
      </c>
      <c r="AB263" s="13">
        <f t="shared" si="51"/>
        <v>0</v>
      </c>
      <c r="AC263" s="13">
        <f t="shared" si="52"/>
        <v>0</v>
      </c>
      <c r="AD263" s="13">
        <f t="shared" si="53"/>
        <v>0</v>
      </c>
      <c r="AE263" s="13">
        <f t="shared" si="54"/>
        <v>0</v>
      </c>
      <c r="AF263" s="13">
        <f t="shared" si="55"/>
        <v>1.4217321920789207E-4</v>
      </c>
      <c r="AG263" s="13">
        <f t="shared" si="56"/>
        <v>5.9691310650635291E-4</v>
      </c>
      <c r="AH263" s="13">
        <f t="shared" si="57"/>
        <v>9.8932390464638131E-4</v>
      </c>
      <c r="AI263" s="13">
        <f t="shared" si="58"/>
        <v>3.6138626732184179E-3</v>
      </c>
      <c r="AJ263" s="13">
        <f t="shared" si="59"/>
        <v>1.621737096898969E-4</v>
      </c>
    </row>
    <row r="264" spans="1:36" x14ac:dyDescent="0.25">
      <c r="A264" t="s">
        <v>68</v>
      </c>
      <c r="B264" t="str">
        <f t="shared" si="48"/>
        <v>New Hampshire, 2009</v>
      </c>
      <c r="C264">
        <v>2009</v>
      </c>
      <c r="D264" s="10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49</v>
      </c>
      <c r="N264" s="12">
        <v>49</v>
      </c>
      <c r="O264" s="10">
        <v>75863.43299999999</v>
      </c>
      <c r="P264" s="11">
        <v>165634.94400000002</v>
      </c>
      <c r="Q264" s="11">
        <v>184752.06599999999</v>
      </c>
      <c r="R264" s="11">
        <v>148506.95500000002</v>
      </c>
      <c r="S264" s="11">
        <v>197501.076</v>
      </c>
      <c r="T264" s="11">
        <v>217261.481</v>
      </c>
      <c r="U264" s="11">
        <v>157433.073</v>
      </c>
      <c r="V264" s="11">
        <v>87886.144</v>
      </c>
      <c r="W264" s="11">
        <v>57525.014000000003</v>
      </c>
      <c r="X264" s="11">
        <v>23766.960000000003</v>
      </c>
      <c r="Y264" s="12">
        <v>1315419</v>
      </c>
      <c r="Z264" s="13">
        <f t="shared" si="49"/>
        <v>0</v>
      </c>
      <c r="AA264" s="13">
        <f t="shared" si="50"/>
        <v>0</v>
      </c>
      <c r="AB264" s="13">
        <f t="shared" si="51"/>
        <v>0</v>
      </c>
      <c r="AC264" s="13">
        <f t="shared" si="52"/>
        <v>0</v>
      </c>
      <c r="AD264" s="13">
        <f t="shared" si="53"/>
        <v>0</v>
      </c>
      <c r="AE264" s="13">
        <f t="shared" si="54"/>
        <v>0</v>
      </c>
      <c r="AF264" s="13">
        <f t="shared" si="55"/>
        <v>0</v>
      </c>
      <c r="AG264" s="13">
        <f t="shared" si="56"/>
        <v>0</v>
      </c>
      <c r="AH264" s="13">
        <f t="shared" si="57"/>
        <v>0</v>
      </c>
      <c r="AI264" s="13">
        <f t="shared" si="58"/>
        <v>2.0616856341745008E-3</v>
      </c>
      <c r="AJ264" s="13">
        <f t="shared" si="59"/>
        <v>3.7250488247470961E-5</v>
      </c>
    </row>
    <row r="265" spans="1:36" x14ac:dyDescent="0.25">
      <c r="A265" t="s">
        <v>68</v>
      </c>
      <c r="B265" t="str">
        <f t="shared" si="48"/>
        <v>New Hampshire, 2010</v>
      </c>
      <c r="C265">
        <v>2010</v>
      </c>
      <c r="D265" s="10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63</v>
      </c>
      <c r="N265" s="12">
        <v>63</v>
      </c>
      <c r="O265" s="10">
        <v>72299.672999999995</v>
      </c>
      <c r="P265" s="11">
        <v>166228.61099999998</v>
      </c>
      <c r="Q265" s="11">
        <v>179679.99299999999</v>
      </c>
      <c r="R265" s="11">
        <v>144228.57900000003</v>
      </c>
      <c r="S265" s="11">
        <v>192146.20799999998</v>
      </c>
      <c r="T265" s="11">
        <v>221676.63200000001</v>
      </c>
      <c r="U265" s="11">
        <v>166817.65400000004</v>
      </c>
      <c r="V265" s="11">
        <v>90483.39</v>
      </c>
      <c r="W265" s="11">
        <v>56783.51400000001</v>
      </c>
      <c r="X265" s="11">
        <v>23051.814000000002</v>
      </c>
      <c r="Y265" s="12">
        <v>1313939</v>
      </c>
      <c r="Z265" s="13">
        <f t="shared" si="49"/>
        <v>0</v>
      </c>
      <c r="AA265" s="13">
        <f t="shared" si="50"/>
        <v>0</v>
      </c>
      <c r="AB265" s="13">
        <f t="shared" si="51"/>
        <v>0</v>
      </c>
      <c r="AC265" s="13">
        <f t="shared" si="52"/>
        <v>0</v>
      </c>
      <c r="AD265" s="13">
        <f t="shared" si="53"/>
        <v>0</v>
      </c>
      <c r="AE265" s="13">
        <f t="shared" si="54"/>
        <v>0</v>
      </c>
      <c r="AF265" s="13">
        <f t="shared" si="55"/>
        <v>0</v>
      </c>
      <c r="AG265" s="13">
        <f t="shared" si="56"/>
        <v>0</v>
      </c>
      <c r="AH265" s="13">
        <f t="shared" si="57"/>
        <v>0</v>
      </c>
      <c r="AI265" s="13">
        <f t="shared" si="58"/>
        <v>2.7329736392979745E-3</v>
      </c>
      <c r="AJ265" s="13">
        <f t="shared" si="59"/>
        <v>4.7947431349552756E-5</v>
      </c>
    </row>
    <row r="266" spans="1:36" x14ac:dyDescent="0.25">
      <c r="A266" t="s">
        <v>68</v>
      </c>
      <c r="B266" t="str">
        <f t="shared" si="48"/>
        <v>New Hampshire, 2011</v>
      </c>
      <c r="C266">
        <v>2011</v>
      </c>
      <c r="D266" s="10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10</v>
      </c>
      <c r="M266" s="11">
        <v>103</v>
      </c>
      <c r="N266" s="12">
        <v>113</v>
      </c>
      <c r="O266" s="10">
        <v>69428.031999999992</v>
      </c>
      <c r="P266" s="11">
        <v>159135.935</v>
      </c>
      <c r="Q266" s="11">
        <v>169481.345</v>
      </c>
      <c r="R266" s="11">
        <v>139287.40600000002</v>
      </c>
      <c r="S266" s="11">
        <v>178594.63</v>
      </c>
      <c r="T266" s="11">
        <v>212652.25200000001</v>
      </c>
      <c r="U266" s="11">
        <v>162787.13200000001</v>
      </c>
      <c r="V266" s="11">
        <v>88909.622999999992</v>
      </c>
      <c r="W266" s="11">
        <v>53997.485000000001</v>
      </c>
      <c r="X266" s="11">
        <v>21840.059000000005</v>
      </c>
      <c r="Y266" s="12">
        <v>1255618</v>
      </c>
      <c r="Z266" s="13">
        <f t="shared" si="49"/>
        <v>0</v>
      </c>
      <c r="AA266" s="13">
        <f t="shared" si="50"/>
        <v>0</v>
      </c>
      <c r="AB266" s="13">
        <f t="shared" si="51"/>
        <v>0</v>
      </c>
      <c r="AC266" s="13">
        <f t="shared" si="52"/>
        <v>0</v>
      </c>
      <c r="AD266" s="13">
        <f t="shared" si="53"/>
        <v>0</v>
      </c>
      <c r="AE266" s="13">
        <f t="shared" si="54"/>
        <v>0</v>
      </c>
      <c r="AF266" s="13">
        <f t="shared" si="55"/>
        <v>0</v>
      </c>
      <c r="AG266" s="13">
        <f t="shared" si="56"/>
        <v>0</v>
      </c>
      <c r="AH266" s="13">
        <f t="shared" si="57"/>
        <v>1.8519381041542953E-4</v>
      </c>
      <c r="AI266" s="13">
        <f t="shared" si="58"/>
        <v>4.7161044757250874E-3</v>
      </c>
      <c r="AJ266" s="13">
        <f t="shared" si="59"/>
        <v>8.9995524116411195E-5</v>
      </c>
    </row>
    <row r="267" spans="1:36" x14ac:dyDescent="0.25">
      <c r="A267" t="s">
        <v>68</v>
      </c>
      <c r="B267" t="str">
        <f t="shared" si="48"/>
        <v>New Hampshire, 2012</v>
      </c>
      <c r="C267">
        <v>2012</v>
      </c>
      <c r="D267" s="10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98</v>
      </c>
      <c r="N267" s="12">
        <v>98</v>
      </c>
      <c r="O267" s="10">
        <v>69384.82699999999</v>
      </c>
      <c r="P267" s="11">
        <v>161671.59400000001</v>
      </c>
      <c r="Q267" s="11">
        <v>178786.35500000001</v>
      </c>
      <c r="R267" s="11">
        <v>145685.83499999999</v>
      </c>
      <c r="S267" s="11">
        <v>179323.076</v>
      </c>
      <c r="T267" s="11">
        <v>223223.818</v>
      </c>
      <c r="U267" s="11">
        <v>179230.81900000002</v>
      </c>
      <c r="V267" s="11">
        <v>99044.562999999995</v>
      </c>
      <c r="W267" s="11">
        <v>57766.875</v>
      </c>
      <c r="X267" s="11">
        <v>24345.947</v>
      </c>
      <c r="Y267" s="12">
        <v>1317474</v>
      </c>
      <c r="Z267" s="13">
        <f t="shared" si="49"/>
        <v>0</v>
      </c>
      <c r="AA267" s="13">
        <f t="shared" si="50"/>
        <v>0</v>
      </c>
      <c r="AB267" s="13">
        <f t="shared" si="51"/>
        <v>0</v>
      </c>
      <c r="AC267" s="13">
        <f t="shared" si="52"/>
        <v>0</v>
      </c>
      <c r="AD267" s="13">
        <f t="shared" si="53"/>
        <v>0</v>
      </c>
      <c r="AE267" s="13">
        <f t="shared" si="54"/>
        <v>0</v>
      </c>
      <c r="AF267" s="13">
        <f t="shared" si="55"/>
        <v>0</v>
      </c>
      <c r="AG267" s="13">
        <f t="shared" si="56"/>
        <v>0</v>
      </c>
      <c r="AH267" s="13">
        <f t="shared" si="57"/>
        <v>0</v>
      </c>
      <c r="AI267" s="13">
        <f t="shared" si="58"/>
        <v>4.0253106605382819E-3</v>
      </c>
      <c r="AJ267" s="13">
        <f t="shared" si="59"/>
        <v>7.4384769642512873E-5</v>
      </c>
    </row>
    <row r="268" spans="1:36" x14ac:dyDescent="0.25">
      <c r="A268" t="s">
        <v>68</v>
      </c>
      <c r="B268" t="str">
        <f t="shared" si="48"/>
        <v>New Hampshire, 2013</v>
      </c>
      <c r="C268">
        <v>2013</v>
      </c>
      <c r="D268" s="10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11</v>
      </c>
      <c r="M268" s="11">
        <v>69</v>
      </c>
      <c r="N268" s="12">
        <v>80</v>
      </c>
      <c r="O268" s="10">
        <v>68047.467999999993</v>
      </c>
      <c r="P268" s="11">
        <v>159088.83499999999</v>
      </c>
      <c r="Q268" s="11">
        <v>178920.859</v>
      </c>
      <c r="R268" s="11">
        <v>147078.234</v>
      </c>
      <c r="S268" s="11">
        <v>172304.95500000002</v>
      </c>
      <c r="T268" s="11">
        <v>221963.51200000002</v>
      </c>
      <c r="U268" s="11">
        <v>184648.23200000002</v>
      </c>
      <c r="V268" s="11">
        <v>104007.09400000001</v>
      </c>
      <c r="W268" s="11">
        <v>57908.990999999995</v>
      </c>
      <c r="X268" s="11">
        <v>24943.477000000003</v>
      </c>
      <c r="Y268" s="12">
        <v>1319171</v>
      </c>
      <c r="Z268" s="13">
        <f t="shared" si="49"/>
        <v>0</v>
      </c>
      <c r="AA268" s="13">
        <f t="shared" si="50"/>
        <v>0</v>
      </c>
      <c r="AB268" s="13">
        <f t="shared" si="51"/>
        <v>0</v>
      </c>
      <c r="AC268" s="13">
        <f t="shared" si="52"/>
        <v>0</v>
      </c>
      <c r="AD268" s="13">
        <f t="shared" si="53"/>
        <v>0</v>
      </c>
      <c r="AE268" s="13">
        <f t="shared" si="54"/>
        <v>0</v>
      </c>
      <c r="AF268" s="13">
        <f t="shared" si="55"/>
        <v>0</v>
      </c>
      <c r="AG268" s="13">
        <f t="shared" si="56"/>
        <v>0</v>
      </c>
      <c r="AH268" s="13">
        <f t="shared" si="57"/>
        <v>1.8995323196012862E-4</v>
      </c>
      <c r="AI268" s="13">
        <f t="shared" si="58"/>
        <v>2.7662542796258916E-3</v>
      </c>
      <c r="AJ268" s="13">
        <f t="shared" si="59"/>
        <v>6.0644146968057967E-5</v>
      </c>
    </row>
    <row r="269" spans="1:36" x14ac:dyDescent="0.25">
      <c r="A269" t="s">
        <v>68</v>
      </c>
      <c r="B269" t="str">
        <f t="shared" si="48"/>
        <v>New Hampshire, 2014</v>
      </c>
      <c r="C269">
        <v>2014</v>
      </c>
      <c r="D269" s="10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59</v>
      </c>
      <c r="N269" s="12">
        <v>59</v>
      </c>
      <c r="O269" s="10">
        <v>64619.513000000006</v>
      </c>
      <c r="P269" s="11">
        <v>151333.09700000001</v>
      </c>
      <c r="Q269" s="11">
        <v>174621.723</v>
      </c>
      <c r="R269" s="11">
        <v>144657.84999999998</v>
      </c>
      <c r="S269" s="11">
        <v>162287.337</v>
      </c>
      <c r="T269" s="11">
        <v>211505.092</v>
      </c>
      <c r="U269" s="11">
        <v>182791.454</v>
      </c>
      <c r="V269" s="11">
        <v>105526.042</v>
      </c>
      <c r="W269" s="11">
        <v>56334.345999999998</v>
      </c>
      <c r="X269" s="11">
        <v>24367.115000000002</v>
      </c>
      <c r="Y269" s="12">
        <v>1277778</v>
      </c>
      <c r="Z269" s="13">
        <f t="shared" si="49"/>
        <v>0</v>
      </c>
      <c r="AA269" s="13">
        <f t="shared" si="50"/>
        <v>0</v>
      </c>
      <c r="AB269" s="13">
        <f t="shared" si="51"/>
        <v>0</v>
      </c>
      <c r="AC269" s="13">
        <f t="shared" si="52"/>
        <v>0</v>
      </c>
      <c r="AD269" s="13">
        <f t="shared" si="53"/>
        <v>0</v>
      </c>
      <c r="AE269" s="13">
        <f t="shared" si="54"/>
        <v>0</v>
      </c>
      <c r="AF269" s="13">
        <f t="shared" si="55"/>
        <v>0</v>
      </c>
      <c r="AG269" s="13">
        <f t="shared" si="56"/>
        <v>0</v>
      </c>
      <c r="AH269" s="13">
        <f t="shared" si="57"/>
        <v>0</v>
      </c>
      <c r="AI269" s="13">
        <f t="shared" si="58"/>
        <v>2.421296078752039E-3</v>
      </c>
      <c r="AJ269" s="13">
        <f t="shared" si="59"/>
        <v>4.6173905013233909E-5</v>
      </c>
    </row>
    <row r="270" spans="1:36" x14ac:dyDescent="0.25">
      <c r="A270" t="s">
        <v>68</v>
      </c>
      <c r="B270" t="str">
        <f t="shared" si="48"/>
        <v>New Hampshire, 2015</v>
      </c>
      <c r="C270">
        <v>2015</v>
      </c>
      <c r="D270" s="10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140</v>
      </c>
      <c r="N270" s="12">
        <v>140</v>
      </c>
      <c r="O270" s="10">
        <v>62585.561000000009</v>
      </c>
      <c r="P270" s="11">
        <v>146657.34099999999</v>
      </c>
      <c r="Q270" s="11">
        <v>171239.77600000001</v>
      </c>
      <c r="R270" s="11">
        <v>144131.30299999999</v>
      </c>
      <c r="S270" s="11">
        <v>154145.52100000001</v>
      </c>
      <c r="T270" s="11">
        <v>201829.31700000001</v>
      </c>
      <c r="U270" s="11">
        <v>180085.924</v>
      </c>
      <c r="V270" s="11">
        <v>105753.231</v>
      </c>
      <c r="W270" s="11">
        <v>54450.630999999994</v>
      </c>
      <c r="X270" s="11">
        <v>23990.132000000001</v>
      </c>
      <c r="Y270" s="12">
        <v>1244818</v>
      </c>
      <c r="Z270" s="13">
        <f t="shared" si="49"/>
        <v>0</v>
      </c>
      <c r="AA270" s="13">
        <f t="shared" si="50"/>
        <v>0</v>
      </c>
      <c r="AB270" s="13">
        <f t="shared" si="51"/>
        <v>0</v>
      </c>
      <c r="AC270" s="13">
        <f t="shared" si="52"/>
        <v>0</v>
      </c>
      <c r="AD270" s="13">
        <f t="shared" si="53"/>
        <v>0</v>
      </c>
      <c r="AE270" s="13">
        <f t="shared" si="54"/>
        <v>0</v>
      </c>
      <c r="AF270" s="13">
        <f t="shared" si="55"/>
        <v>0</v>
      </c>
      <c r="AG270" s="13">
        <f t="shared" si="56"/>
        <v>0</v>
      </c>
      <c r="AH270" s="13">
        <f t="shared" si="57"/>
        <v>0</v>
      </c>
      <c r="AI270" s="13">
        <f t="shared" si="58"/>
        <v>5.8357327921330316E-3</v>
      </c>
      <c r="AJ270" s="13">
        <f t="shared" si="59"/>
        <v>1.1246624004472943E-4</v>
      </c>
    </row>
    <row r="271" spans="1:36" x14ac:dyDescent="0.25">
      <c r="A271" t="s">
        <v>68</v>
      </c>
      <c r="B271" t="str">
        <f t="shared" si="48"/>
        <v>New Hampshire, 2016</v>
      </c>
      <c r="C271">
        <v>2016</v>
      </c>
      <c r="D271" s="10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45</v>
      </c>
      <c r="N271" s="12">
        <v>45</v>
      </c>
      <c r="O271" s="10">
        <v>64868.707000000002</v>
      </c>
      <c r="P271" s="11">
        <v>151531.22200000001</v>
      </c>
      <c r="Q271" s="11">
        <v>178849.234</v>
      </c>
      <c r="R271" s="11">
        <v>154721.16700000002</v>
      </c>
      <c r="S271" s="11">
        <v>158882.97700000001</v>
      </c>
      <c r="T271" s="11">
        <v>209898.07700000002</v>
      </c>
      <c r="U271" s="11">
        <v>197882.35100000002</v>
      </c>
      <c r="V271" s="11">
        <v>123489.54599999999</v>
      </c>
      <c r="W271" s="11">
        <v>59862.112999999998</v>
      </c>
      <c r="X271" s="11">
        <v>27162.325000000001</v>
      </c>
      <c r="Y271" s="12">
        <v>1327503</v>
      </c>
      <c r="Z271" s="13">
        <f t="shared" si="49"/>
        <v>0</v>
      </c>
      <c r="AA271" s="13">
        <f t="shared" si="50"/>
        <v>0</v>
      </c>
      <c r="AB271" s="13">
        <f t="shared" si="51"/>
        <v>0</v>
      </c>
      <c r="AC271" s="13">
        <f t="shared" si="52"/>
        <v>0</v>
      </c>
      <c r="AD271" s="13">
        <f t="shared" si="53"/>
        <v>0</v>
      </c>
      <c r="AE271" s="13">
        <f t="shared" si="54"/>
        <v>0</v>
      </c>
      <c r="AF271" s="13">
        <f t="shared" si="55"/>
        <v>0</v>
      </c>
      <c r="AG271" s="13">
        <f t="shared" si="56"/>
        <v>0</v>
      </c>
      <c r="AH271" s="13">
        <f t="shared" si="57"/>
        <v>0</v>
      </c>
      <c r="AI271" s="13">
        <f t="shared" si="58"/>
        <v>1.656706485913853E-3</v>
      </c>
      <c r="AJ271" s="13">
        <f t="shared" si="59"/>
        <v>3.3898228478579711E-5</v>
      </c>
    </row>
    <row r="272" spans="1:36" x14ac:dyDescent="0.25">
      <c r="A272" t="s">
        <v>68</v>
      </c>
      <c r="B272" t="str">
        <f t="shared" si="48"/>
        <v>New Hampshire, 2017</v>
      </c>
      <c r="C272">
        <v>2017</v>
      </c>
      <c r="D272" s="10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14</v>
      </c>
      <c r="M272" s="11">
        <v>84</v>
      </c>
      <c r="N272" s="12">
        <v>98</v>
      </c>
      <c r="O272" s="10">
        <v>64233</v>
      </c>
      <c r="P272" s="11">
        <v>149568</v>
      </c>
      <c r="Q272" s="11">
        <v>178576</v>
      </c>
      <c r="R272" s="11">
        <v>156374</v>
      </c>
      <c r="S272" s="11">
        <v>156530</v>
      </c>
      <c r="T272" s="11">
        <v>205335</v>
      </c>
      <c r="U272" s="11">
        <v>201939</v>
      </c>
      <c r="V272" s="11">
        <v>129717</v>
      </c>
      <c r="W272" s="11">
        <v>61133</v>
      </c>
      <c r="X272" s="11">
        <v>28443</v>
      </c>
      <c r="Y272" s="12">
        <v>1331848</v>
      </c>
      <c r="Z272" s="13">
        <f t="shared" si="49"/>
        <v>0</v>
      </c>
      <c r="AA272" s="13">
        <f t="shared" si="50"/>
        <v>0</v>
      </c>
      <c r="AB272" s="13">
        <f t="shared" si="51"/>
        <v>0</v>
      </c>
      <c r="AC272" s="13">
        <f t="shared" si="52"/>
        <v>0</v>
      </c>
      <c r="AD272" s="13">
        <f t="shared" si="53"/>
        <v>0</v>
      </c>
      <c r="AE272" s="13">
        <f t="shared" si="54"/>
        <v>0</v>
      </c>
      <c r="AF272" s="13">
        <f t="shared" si="55"/>
        <v>0</v>
      </c>
      <c r="AG272" s="13">
        <f t="shared" si="56"/>
        <v>0</v>
      </c>
      <c r="AH272" s="13">
        <f t="shared" si="57"/>
        <v>2.2900888227307673E-4</v>
      </c>
      <c r="AI272" s="13">
        <f t="shared" si="58"/>
        <v>2.9532749709946207E-3</v>
      </c>
      <c r="AJ272" s="13">
        <f t="shared" si="59"/>
        <v>7.3581970314930833E-5</v>
      </c>
    </row>
    <row r="273" spans="1:36" x14ac:dyDescent="0.25">
      <c r="A273" t="s">
        <v>69</v>
      </c>
      <c r="B273" t="str">
        <f t="shared" si="48"/>
        <v>New Jersey, 2009</v>
      </c>
      <c r="C273">
        <v>2009</v>
      </c>
      <c r="D273" s="10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11</v>
      </c>
      <c r="J273" s="11">
        <v>58</v>
      </c>
      <c r="K273" s="11">
        <v>106</v>
      </c>
      <c r="L273" s="11">
        <v>363</v>
      </c>
      <c r="M273" s="11">
        <v>605</v>
      </c>
      <c r="N273" s="12">
        <v>1143</v>
      </c>
      <c r="O273" s="10">
        <v>561478.07100000011</v>
      </c>
      <c r="P273" s="11">
        <v>1146089.3670000001</v>
      </c>
      <c r="Q273" s="11">
        <v>1100047.1730000002</v>
      </c>
      <c r="R273" s="11">
        <v>1103869.034</v>
      </c>
      <c r="S273" s="11">
        <v>1315711.2050000001</v>
      </c>
      <c r="T273" s="11">
        <v>1329099.5839999998</v>
      </c>
      <c r="U273" s="11">
        <v>953247.45</v>
      </c>
      <c r="V273" s="11">
        <v>577340.72399999993</v>
      </c>
      <c r="W273" s="11">
        <v>402428.85100000002</v>
      </c>
      <c r="X273" s="11">
        <v>161651.43399999998</v>
      </c>
      <c r="Y273" s="12">
        <v>8650548</v>
      </c>
      <c r="Z273" s="13">
        <f t="shared" si="49"/>
        <v>0</v>
      </c>
      <c r="AA273" s="13">
        <f t="shared" si="50"/>
        <v>0</v>
      </c>
      <c r="AB273" s="13">
        <f t="shared" si="51"/>
        <v>0</v>
      </c>
      <c r="AC273" s="13">
        <f t="shared" si="52"/>
        <v>0</v>
      </c>
      <c r="AD273" s="13">
        <f t="shared" si="53"/>
        <v>0</v>
      </c>
      <c r="AE273" s="13">
        <f t="shared" si="54"/>
        <v>8.2762797704705335E-6</v>
      </c>
      <c r="AF273" s="13">
        <f t="shared" si="55"/>
        <v>6.0844642175544243E-5</v>
      </c>
      <c r="AG273" s="13">
        <f t="shared" si="56"/>
        <v>1.8360042102278588E-4</v>
      </c>
      <c r="AH273" s="13">
        <f t="shared" si="57"/>
        <v>9.0202280253509951E-4</v>
      </c>
      <c r="AI273" s="13">
        <f t="shared" si="58"/>
        <v>3.7426206809894435E-3</v>
      </c>
      <c r="AJ273" s="13">
        <f t="shared" si="59"/>
        <v>1.3213035752185874E-4</v>
      </c>
    </row>
    <row r="274" spans="1:36" x14ac:dyDescent="0.25">
      <c r="A274" t="s">
        <v>69</v>
      </c>
      <c r="B274" t="str">
        <f t="shared" si="48"/>
        <v>New Jersey, 2010</v>
      </c>
      <c r="C274">
        <v>2010</v>
      </c>
      <c r="D274" s="10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31</v>
      </c>
      <c r="K274" s="11">
        <v>92</v>
      </c>
      <c r="L274" s="11">
        <v>286</v>
      </c>
      <c r="M274" s="11">
        <v>546</v>
      </c>
      <c r="N274" s="12">
        <v>955</v>
      </c>
      <c r="O274" s="10">
        <v>547056.55200000003</v>
      </c>
      <c r="P274" s="11">
        <v>1156223.9809999999</v>
      </c>
      <c r="Q274" s="11">
        <v>1127535.173</v>
      </c>
      <c r="R274" s="11">
        <v>1096904.2930000001</v>
      </c>
      <c r="S274" s="11">
        <v>1294285.4619999998</v>
      </c>
      <c r="T274" s="11">
        <v>1350560.2340000002</v>
      </c>
      <c r="U274" s="11">
        <v>993147.88699999987</v>
      </c>
      <c r="V274" s="11">
        <v>586230.98400000005</v>
      </c>
      <c r="W274" s="11">
        <v>402941.60300000006</v>
      </c>
      <c r="X274" s="11">
        <v>166413.69899999999</v>
      </c>
      <c r="Y274" s="12">
        <v>8721577</v>
      </c>
      <c r="Z274" s="13">
        <f t="shared" si="49"/>
        <v>0</v>
      </c>
      <c r="AA274" s="13">
        <f t="shared" si="50"/>
        <v>0</v>
      </c>
      <c r="AB274" s="13">
        <f t="shared" si="51"/>
        <v>0</v>
      </c>
      <c r="AC274" s="13">
        <f t="shared" si="52"/>
        <v>0</v>
      </c>
      <c r="AD274" s="13">
        <f t="shared" si="53"/>
        <v>0</v>
      </c>
      <c r="AE274" s="13">
        <f t="shared" si="54"/>
        <v>0</v>
      </c>
      <c r="AF274" s="13">
        <f t="shared" si="55"/>
        <v>3.121388104005502E-5</v>
      </c>
      <c r="AG274" s="13">
        <f t="shared" si="56"/>
        <v>1.5693472796722731E-4</v>
      </c>
      <c r="AH274" s="13">
        <f t="shared" si="57"/>
        <v>7.0978027056689888E-4</v>
      </c>
      <c r="AI274" s="13">
        <f t="shared" si="58"/>
        <v>3.280979890964385E-3</v>
      </c>
      <c r="AJ274" s="13">
        <f t="shared" si="59"/>
        <v>1.0949854596250196E-4</v>
      </c>
    </row>
    <row r="275" spans="1:36" x14ac:dyDescent="0.25">
      <c r="A275" t="s">
        <v>69</v>
      </c>
      <c r="B275" t="str">
        <f t="shared" si="48"/>
        <v>New Jersey, 2011</v>
      </c>
      <c r="C275">
        <v>2011</v>
      </c>
      <c r="D275" s="10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12</v>
      </c>
      <c r="J275" s="11">
        <v>46</v>
      </c>
      <c r="K275" s="11">
        <v>94</v>
      </c>
      <c r="L275" s="11">
        <v>292</v>
      </c>
      <c r="M275" s="11">
        <v>603</v>
      </c>
      <c r="N275" s="12">
        <v>1047</v>
      </c>
      <c r="O275" s="10">
        <v>543388.18300000008</v>
      </c>
      <c r="P275" s="11">
        <v>1150384.08</v>
      </c>
      <c r="Q275" s="11">
        <v>1131399.8459999999</v>
      </c>
      <c r="R275" s="11">
        <v>1103400.0019999999</v>
      </c>
      <c r="S275" s="11">
        <v>1265709.344</v>
      </c>
      <c r="T275" s="11">
        <v>1361404.747</v>
      </c>
      <c r="U275" s="11">
        <v>1021105.956</v>
      </c>
      <c r="V275" s="11">
        <v>600153.15600000008</v>
      </c>
      <c r="W275" s="11">
        <v>400734.31099999999</v>
      </c>
      <c r="X275" s="11">
        <v>172153.21099999998</v>
      </c>
      <c r="Y275" s="12">
        <v>8753064</v>
      </c>
      <c r="Z275" s="13">
        <f t="shared" si="49"/>
        <v>0</v>
      </c>
      <c r="AA275" s="13">
        <f t="shared" si="50"/>
        <v>0</v>
      </c>
      <c r="AB275" s="13">
        <f t="shared" si="51"/>
        <v>0</v>
      </c>
      <c r="AC275" s="13">
        <f t="shared" si="52"/>
        <v>0</v>
      </c>
      <c r="AD275" s="13">
        <f t="shared" si="53"/>
        <v>0</v>
      </c>
      <c r="AE275" s="13">
        <f t="shared" si="54"/>
        <v>8.8144249727667505E-6</v>
      </c>
      <c r="AF275" s="13">
        <f t="shared" si="55"/>
        <v>4.5049193699933719E-5</v>
      </c>
      <c r="AG275" s="13">
        <f t="shared" si="56"/>
        <v>1.5662668613876287E-4</v>
      </c>
      <c r="AH275" s="13">
        <f t="shared" si="57"/>
        <v>7.286623380746652E-4</v>
      </c>
      <c r="AI275" s="13">
        <f t="shared" si="58"/>
        <v>3.502693888178479E-3</v>
      </c>
      <c r="AJ275" s="13">
        <f t="shared" si="59"/>
        <v>1.1961525701171612E-4</v>
      </c>
    </row>
    <row r="276" spans="1:36" x14ac:dyDescent="0.25">
      <c r="A276" t="s">
        <v>69</v>
      </c>
      <c r="B276" t="str">
        <f t="shared" si="48"/>
        <v>New Jersey, 2012</v>
      </c>
      <c r="C276">
        <v>2012</v>
      </c>
      <c r="D276" s="10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23</v>
      </c>
      <c r="K276" s="11">
        <v>98</v>
      </c>
      <c r="L276" s="11">
        <v>283</v>
      </c>
      <c r="M276" s="11">
        <v>571</v>
      </c>
      <c r="N276" s="12">
        <v>975</v>
      </c>
      <c r="O276" s="10">
        <v>538329.97499999998</v>
      </c>
      <c r="P276" s="11">
        <v>1149042.6030000001</v>
      </c>
      <c r="Q276" s="11">
        <v>1137600.6180000002</v>
      </c>
      <c r="R276" s="11">
        <v>1113213.6039999998</v>
      </c>
      <c r="S276" s="11">
        <v>1242357.895</v>
      </c>
      <c r="T276" s="11">
        <v>1366570.034</v>
      </c>
      <c r="U276" s="11">
        <v>1050462.6259999999</v>
      </c>
      <c r="V276" s="11">
        <v>622646.61100000003</v>
      </c>
      <c r="W276" s="11">
        <v>397869.21799999999</v>
      </c>
      <c r="X276" s="11">
        <v>177893.38400000002</v>
      </c>
      <c r="Y276" s="12">
        <v>8793888</v>
      </c>
      <c r="Z276" s="13">
        <f t="shared" si="49"/>
        <v>0</v>
      </c>
      <c r="AA276" s="13">
        <f t="shared" si="50"/>
        <v>0</v>
      </c>
      <c r="AB276" s="13">
        <f t="shared" si="51"/>
        <v>0</v>
      </c>
      <c r="AC276" s="13">
        <f t="shared" si="52"/>
        <v>0</v>
      </c>
      <c r="AD276" s="13">
        <f t="shared" si="53"/>
        <v>0</v>
      </c>
      <c r="AE276" s="13">
        <f t="shared" si="54"/>
        <v>0</v>
      </c>
      <c r="AF276" s="13">
        <f t="shared" si="55"/>
        <v>2.1895115000502647E-5</v>
      </c>
      <c r="AG276" s="13">
        <f t="shared" si="56"/>
        <v>1.5739264980918686E-4</v>
      </c>
      <c r="AH276" s="13">
        <f t="shared" si="57"/>
        <v>7.1128900451906789E-4</v>
      </c>
      <c r="AI276" s="13">
        <f t="shared" si="58"/>
        <v>3.2097877231904246E-3</v>
      </c>
      <c r="AJ276" s="13">
        <f t="shared" si="59"/>
        <v>1.108724605089353E-4</v>
      </c>
    </row>
    <row r="277" spans="1:36" x14ac:dyDescent="0.25">
      <c r="A277" t="s">
        <v>69</v>
      </c>
      <c r="B277" t="str">
        <f t="shared" si="48"/>
        <v>New Jersey, 2013</v>
      </c>
      <c r="C277">
        <v>2013</v>
      </c>
      <c r="D277" s="10">
        <v>0</v>
      </c>
      <c r="E277" s="11">
        <v>0</v>
      </c>
      <c r="F277" s="11">
        <v>0</v>
      </c>
      <c r="G277" s="11">
        <v>0</v>
      </c>
      <c r="H277" s="11">
        <v>11</v>
      </c>
      <c r="I277" s="11">
        <v>0</v>
      </c>
      <c r="J277" s="11">
        <v>52</v>
      </c>
      <c r="K277" s="11">
        <v>122</v>
      </c>
      <c r="L277" s="11">
        <v>334</v>
      </c>
      <c r="M277" s="11">
        <v>690</v>
      </c>
      <c r="N277" s="12">
        <v>1209</v>
      </c>
      <c r="O277" s="10">
        <v>538319.11199999996</v>
      </c>
      <c r="P277" s="11">
        <v>1142388.9810000001</v>
      </c>
      <c r="Q277" s="11">
        <v>1143321.8850000002</v>
      </c>
      <c r="R277" s="11">
        <v>1122071.4100000001</v>
      </c>
      <c r="S277" s="11">
        <v>1216612.6680000001</v>
      </c>
      <c r="T277" s="11">
        <v>1369036.4139999999</v>
      </c>
      <c r="U277" s="11">
        <v>1078717.8339999998</v>
      </c>
      <c r="V277" s="11">
        <v>643651.13800000004</v>
      </c>
      <c r="W277" s="11">
        <v>393734.27299999999</v>
      </c>
      <c r="X277" s="11">
        <v>184432.49400000004</v>
      </c>
      <c r="Y277" s="12">
        <v>8832406</v>
      </c>
      <c r="Z277" s="13">
        <f t="shared" si="49"/>
        <v>0</v>
      </c>
      <c r="AA277" s="13">
        <f t="shared" si="50"/>
        <v>0</v>
      </c>
      <c r="AB277" s="13">
        <f t="shared" si="51"/>
        <v>0</v>
      </c>
      <c r="AC277" s="13">
        <f t="shared" si="52"/>
        <v>0</v>
      </c>
      <c r="AD277" s="13">
        <f t="shared" si="53"/>
        <v>9.0414971743496585E-6</v>
      </c>
      <c r="AE277" s="13">
        <f t="shared" si="54"/>
        <v>0</v>
      </c>
      <c r="AF277" s="13">
        <f t="shared" si="55"/>
        <v>4.8205377125525493E-5</v>
      </c>
      <c r="AG277" s="13">
        <f t="shared" si="56"/>
        <v>1.8954367171490963E-4</v>
      </c>
      <c r="AH277" s="13">
        <f t="shared" si="57"/>
        <v>8.4828785021719459E-4</v>
      </c>
      <c r="AI277" s="13">
        <f t="shared" si="58"/>
        <v>3.7412062540346054E-3</v>
      </c>
      <c r="AJ277" s="13">
        <f t="shared" si="59"/>
        <v>1.3688229458654866E-4</v>
      </c>
    </row>
    <row r="278" spans="1:36" x14ac:dyDescent="0.25">
      <c r="A278" t="s">
        <v>69</v>
      </c>
      <c r="B278" t="str">
        <f t="shared" si="48"/>
        <v>New Jersey, 2014</v>
      </c>
      <c r="C278">
        <v>2014</v>
      </c>
      <c r="D278" s="10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43</v>
      </c>
      <c r="K278" s="11">
        <v>119</v>
      </c>
      <c r="L278" s="11">
        <v>274</v>
      </c>
      <c r="M278" s="11">
        <v>633</v>
      </c>
      <c r="N278" s="12">
        <v>1069</v>
      </c>
      <c r="O278" s="10">
        <v>536678.34100000001</v>
      </c>
      <c r="P278" s="11">
        <v>1139360.4140000001</v>
      </c>
      <c r="Q278" s="11">
        <v>1148660.9939999999</v>
      </c>
      <c r="R278" s="11">
        <v>1132698.9300000002</v>
      </c>
      <c r="S278" s="11">
        <v>1201296.1939999999</v>
      </c>
      <c r="T278" s="11">
        <v>1364410.5430000001</v>
      </c>
      <c r="U278" s="11">
        <v>1107086.1980000001</v>
      </c>
      <c r="V278" s="11">
        <v>669593.62400000007</v>
      </c>
      <c r="W278" s="11">
        <v>389664.587</v>
      </c>
      <c r="X278" s="11">
        <v>188698.62600000005</v>
      </c>
      <c r="Y278" s="12">
        <v>8874374</v>
      </c>
      <c r="Z278" s="13">
        <f t="shared" si="49"/>
        <v>0</v>
      </c>
      <c r="AA278" s="13">
        <f t="shared" si="50"/>
        <v>0</v>
      </c>
      <c r="AB278" s="13">
        <f t="shared" si="51"/>
        <v>0</v>
      </c>
      <c r="AC278" s="13">
        <f t="shared" si="52"/>
        <v>0</v>
      </c>
      <c r="AD278" s="13">
        <f t="shared" si="53"/>
        <v>0</v>
      </c>
      <c r="AE278" s="13">
        <f t="shared" si="54"/>
        <v>0</v>
      </c>
      <c r="AF278" s="13">
        <f t="shared" si="55"/>
        <v>3.8840697388948931E-5</v>
      </c>
      <c r="AG278" s="13">
        <f t="shared" si="56"/>
        <v>1.7771973288682329E-4</v>
      </c>
      <c r="AH278" s="13">
        <f t="shared" si="57"/>
        <v>7.0316885121510925E-4</v>
      </c>
      <c r="AI278" s="13">
        <f t="shared" si="58"/>
        <v>3.3545554274465139E-3</v>
      </c>
      <c r="AJ278" s="13">
        <f t="shared" si="59"/>
        <v>1.2045920084053253E-4</v>
      </c>
    </row>
    <row r="279" spans="1:36" x14ac:dyDescent="0.25">
      <c r="A279" t="s">
        <v>69</v>
      </c>
      <c r="B279" t="str">
        <f t="shared" si="48"/>
        <v>New Jersey, 2015</v>
      </c>
      <c r="C279">
        <v>2015</v>
      </c>
      <c r="D279" s="10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10</v>
      </c>
      <c r="J279" s="11">
        <v>43</v>
      </c>
      <c r="K279" s="11">
        <v>140</v>
      </c>
      <c r="L279" s="11">
        <v>331</v>
      </c>
      <c r="M279" s="11">
        <v>754</v>
      </c>
      <c r="N279" s="12">
        <v>1278</v>
      </c>
      <c r="O279" s="10">
        <v>532953.62</v>
      </c>
      <c r="P279" s="11">
        <v>1130431.939</v>
      </c>
      <c r="Q279" s="11">
        <v>1147502.5780000002</v>
      </c>
      <c r="R279" s="11">
        <v>1140738.6949999998</v>
      </c>
      <c r="S279" s="11">
        <v>1188731.6530000002</v>
      </c>
      <c r="T279" s="11">
        <v>1352773.8670000001</v>
      </c>
      <c r="U279" s="11">
        <v>1131040.22</v>
      </c>
      <c r="V279" s="11">
        <v>699335.39599999995</v>
      </c>
      <c r="W279" s="11">
        <v>388815.15599999996</v>
      </c>
      <c r="X279" s="11">
        <v>191618.64100000003</v>
      </c>
      <c r="Y279" s="12">
        <v>8904413</v>
      </c>
      <c r="Z279" s="13">
        <f t="shared" si="49"/>
        <v>0</v>
      </c>
      <c r="AA279" s="13">
        <f t="shared" si="50"/>
        <v>0</v>
      </c>
      <c r="AB279" s="13">
        <f t="shared" si="51"/>
        <v>0</v>
      </c>
      <c r="AC279" s="13">
        <f t="shared" si="52"/>
        <v>0</v>
      </c>
      <c r="AD279" s="13">
        <f t="shared" si="53"/>
        <v>0</v>
      </c>
      <c r="AE279" s="13">
        <f t="shared" si="54"/>
        <v>7.3922184955987176E-6</v>
      </c>
      <c r="AF279" s="13">
        <f t="shared" si="55"/>
        <v>3.8018099833797249E-5</v>
      </c>
      <c r="AG279" s="13">
        <f t="shared" si="56"/>
        <v>2.0019006731356696E-4</v>
      </c>
      <c r="AH279" s="13">
        <f t="shared" si="57"/>
        <v>8.5130426345828979E-4</v>
      </c>
      <c r="AI279" s="13">
        <f t="shared" si="58"/>
        <v>3.9348990059897143E-3</v>
      </c>
      <c r="AJ279" s="13">
        <f t="shared" si="59"/>
        <v>1.4352434012213943E-4</v>
      </c>
    </row>
    <row r="280" spans="1:36" x14ac:dyDescent="0.25">
      <c r="A280" t="s">
        <v>69</v>
      </c>
      <c r="B280" t="str">
        <f t="shared" si="48"/>
        <v>New Jersey, 2016</v>
      </c>
      <c r="C280">
        <v>2016</v>
      </c>
      <c r="D280" s="10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63</v>
      </c>
      <c r="K280" s="11">
        <v>159</v>
      </c>
      <c r="L280" s="11">
        <v>281</v>
      </c>
      <c r="M280" s="11">
        <v>581</v>
      </c>
      <c r="N280" s="12">
        <v>1084</v>
      </c>
      <c r="O280" s="10">
        <v>524747.13300000003</v>
      </c>
      <c r="P280" s="11">
        <v>1116586.8649999998</v>
      </c>
      <c r="Q280" s="11">
        <v>1142048.6299999999</v>
      </c>
      <c r="R280" s="11">
        <v>1140935.7439999999</v>
      </c>
      <c r="S280" s="11">
        <v>1161364.8969999999</v>
      </c>
      <c r="T280" s="11">
        <v>1322254.4309999999</v>
      </c>
      <c r="U280" s="11">
        <v>1142373.9540000001</v>
      </c>
      <c r="V280" s="11">
        <v>720345.48700000008</v>
      </c>
      <c r="W280" s="11">
        <v>387963.20999999996</v>
      </c>
      <c r="X280" s="11">
        <v>193387.77899999995</v>
      </c>
      <c r="Y280" s="12">
        <v>8850952</v>
      </c>
      <c r="Z280" s="13">
        <f t="shared" si="49"/>
        <v>0</v>
      </c>
      <c r="AA280" s="13">
        <f t="shared" si="50"/>
        <v>0</v>
      </c>
      <c r="AB280" s="13">
        <f t="shared" si="51"/>
        <v>0</v>
      </c>
      <c r="AC280" s="13">
        <f t="shared" si="52"/>
        <v>0</v>
      </c>
      <c r="AD280" s="13">
        <f t="shared" si="53"/>
        <v>0</v>
      </c>
      <c r="AE280" s="13">
        <f t="shared" si="54"/>
        <v>0</v>
      </c>
      <c r="AF280" s="13">
        <f t="shared" si="55"/>
        <v>5.5148316170380744E-5</v>
      </c>
      <c r="AG280" s="13">
        <f t="shared" si="56"/>
        <v>2.2072741881424459E-4</v>
      </c>
      <c r="AH280" s="13">
        <f t="shared" si="57"/>
        <v>7.2429548152259081E-4</v>
      </c>
      <c r="AI280" s="13">
        <f t="shared" si="58"/>
        <v>3.0043263488744041E-3</v>
      </c>
      <c r="AJ280" s="13">
        <f t="shared" si="59"/>
        <v>1.2247270124162915E-4</v>
      </c>
    </row>
    <row r="281" spans="1:36" x14ac:dyDescent="0.25">
      <c r="A281" t="s">
        <v>69</v>
      </c>
      <c r="B281" t="str">
        <f t="shared" si="48"/>
        <v>New Jersey, 2017</v>
      </c>
      <c r="C281">
        <v>2017</v>
      </c>
      <c r="D281" s="10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69</v>
      </c>
      <c r="K281" s="11">
        <v>131</v>
      </c>
      <c r="L281" s="11">
        <v>343</v>
      </c>
      <c r="M281" s="11">
        <v>650</v>
      </c>
      <c r="N281" s="12">
        <v>1193</v>
      </c>
      <c r="O281" s="10">
        <v>526716</v>
      </c>
      <c r="P281" s="11">
        <v>1119030</v>
      </c>
      <c r="Q281" s="11">
        <v>1150716</v>
      </c>
      <c r="R281" s="11">
        <v>1151431</v>
      </c>
      <c r="S281" s="11">
        <v>1165156</v>
      </c>
      <c r="T281" s="11">
        <v>1317652</v>
      </c>
      <c r="U281" s="11">
        <v>1175461</v>
      </c>
      <c r="V281" s="11">
        <v>755476</v>
      </c>
      <c r="W281" s="11">
        <v>399788</v>
      </c>
      <c r="X281" s="11">
        <v>198735</v>
      </c>
      <c r="Y281" s="12">
        <v>8960161</v>
      </c>
      <c r="Z281" s="13">
        <f t="shared" si="49"/>
        <v>0</v>
      </c>
      <c r="AA281" s="13">
        <f t="shared" si="50"/>
        <v>0</v>
      </c>
      <c r="AB281" s="13">
        <f t="shared" si="51"/>
        <v>0</v>
      </c>
      <c r="AC281" s="13">
        <f t="shared" si="52"/>
        <v>0</v>
      </c>
      <c r="AD281" s="13">
        <f t="shared" si="53"/>
        <v>0</v>
      </c>
      <c r="AE281" s="13">
        <f t="shared" si="54"/>
        <v>0</v>
      </c>
      <c r="AF281" s="13">
        <f t="shared" si="55"/>
        <v>5.8700373725712721E-5</v>
      </c>
      <c r="AG281" s="13">
        <f t="shared" si="56"/>
        <v>1.7340061100551177E-4</v>
      </c>
      <c r="AH281" s="13">
        <f t="shared" si="57"/>
        <v>8.5795471599947972E-4</v>
      </c>
      <c r="AI281" s="13">
        <f t="shared" si="58"/>
        <v>3.2706870958814503E-3</v>
      </c>
      <c r="AJ281" s="13">
        <f t="shared" si="59"/>
        <v>1.331449289806288E-4</v>
      </c>
    </row>
    <row r="282" spans="1:36" x14ac:dyDescent="0.25">
      <c r="A282" t="s">
        <v>70</v>
      </c>
      <c r="B282" t="str">
        <f t="shared" si="48"/>
        <v>New Mexico, 2009</v>
      </c>
      <c r="C282">
        <v>2009</v>
      </c>
      <c r="D282" s="10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112</v>
      </c>
      <c r="N282" s="12">
        <v>112</v>
      </c>
      <c r="O282" s="10">
        <v>145687.71499999994</v>
      </c>
      <c r="P282" s="11">
        <v>271598.29400000005</v>
      </c>
      <c r="Q282" s="11">
        <v>289012.26300000004</v>
      </c>
      <c r="R282" s="11">
        <v>263018.15699999995</v>
      </c>
      <c r="S282" s="11">
        <v>254305.32800000001</v>
      </c>
      <c r="T282" s="11">
        <v>275628.86100000003</v>
      </c>
      <c r="U282" s="11">
        <v>218002.09599999996</v>
      </c>
      <c r="V282" s="11">
        <v>132610.07299999997</v>
      </c>
      <c r="W282" s="11">
        <v>84982.486999999965</v>
      </c>
      <c r="X282" s="11">
        <v>31077.452000000001</v>
      </c>
      <c r="Y282" s="12">
        <v>1964860</v>
      </c>
      <c r="Z282" s="13">
        <f t="shared" si="49"/>
        <v>0</v>
      </c>
      <c r="AA282" s="13">
        <f t="shared" si="50"/>
        <v>0</v>
      </c>
      <c r="AB282" s="13">
        <f t="shared" si="51"/>
        <v>0</v>
      </c>
      <c r="AC282" s="13">
        <f t="shared" si="52"/>
        <v>0</v>
      </c>
      <c r="AD282" s="13">
        <f t="shared" si="53"/>
        <v>0</v>
      </c>
      <c r="AE282" s="13">
        <f t="shared" si="54"/>
        <v>0</v>
      </c>
      <c r="AF282" s="13">
        <f t="shared" si="55"/>
        <v>0</v>
      </c>
      <c r="AG282" s="13">
        <f t="shared" si="56"/>
        <v>0</v>
      </c>
      <c r="AH282" s="13">
        <f t="shared" si="57"/>
        <v>0</v>
      </c>
      <c r="AI282" s="13">
        <f t="shared" si="58"/>
        <v>3.6038990583912734E-3</v>
      </c>
      <c r="AJ282" s="13">
        <f t="shared" si="59"/>
        <v>5.7001516647496512E-5</v>
      </c>
    </row>
    <row r="283" spans="1:36" x14ac:dyDescent="0.25">
      <c r="A283" t="s">
        <v>70</v>
      </c>
      <c r="B283" t="str">
        <f t="shared" si="48"/>
        <v>New Mexico, 2010</v>
      </c>
      <c r="C283">
        <v>2010</v>
      </c>
      <c r="D283" s="10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23</v>
      </c>
      <c r="M283" s="11">
        <v>109</v>
      </c>
      <c r="N283" s="12">
        <v>132</v>
      </c>
      <c r="O283" s="10">
        <v>140915.538</v>
      </c>
      <c r="P283" s="11">
        <v>272927.36900000006</v>
      </c>
      <c r="Q283" s="11">
        <v>293812.88800000004</v>
      </c>
      <c r="R283" s="11">
        <v>254440.09700000007</v>
      </c>
      <c r="S283" s="11">
        <v>249428.87</v>
      </c>
      <c r="T283" s="11">
        <v>281554.36900000006</v>
      </c>
      <c r="U283" s="11">
        <v>232544.62899999999</v>
      </c>
      <c r="V283" s="11">
        <v>140596.46299999999</v>
      </c>
      <c r="W283" s="11">
        <v>82199.146999999983</v>
      </c>
      <c r="X283" s="11">
        <v>29583.757000000001</v>
      </c>
      <c r="Y283" s="12">
        <v>1978918</v>
      </c>
      <c r="Z283" s="13">
        <f t="shared" si="49"/>
        <v>0</v>
      </c>
      <c r="AA283" s="13">
        <f t="shared" si="50"/>
        <v>0</v>
      </c>
      <c r="AB283" s="13">
        <f t="shared" si="51"/>
        <v>0</v>
      </c>
      <c r="AC283" s="13">
        <f t="shared" si="52"/>
        <v>0</v>
      </c>
      <c r="AD283" s="13">
        <f t="shared" si="53"/>
        <v>0</v>
      </c>
      <c r="AE283" s="13">
        <f t="shared" si="54"/>
        <v>0</v>
      </c>
      <c r="AF283" s="13">
        <f t="shared" si="55"/>
        <v>0</v>
      </c>
      <c r="AG283" s="13">
        <f t="shared" si="56"/>
        <v>0</v>
      </c>
      <c r="AH283" s="13">
        <f t="shared" si="57"/>
        <v>2.7980825640441261E-4</v>
      </c>
      <c r="AI283" s="13">
        <f t="shared" si="58"/>
        <v>3.6844542767167808E-3</v>
      </c>
      <c r="AJ283" s="13">
        <f t="shared" si="59"/>
        <v>6.6703117562223399E-5</v>
      </c>
    </row>
    <row r="284" spans="1:36" x14ac:dyDescent="0.25">
      <c r="A284" t="s">
        <v>70</v>
      </c>
      <c r="B284" t="str">
        <f t="shared" si="48"/>
        <v>New Mexico, 2011</v>
      </c>
      <c r="C284">
        <v>2011</v>
      </c>
      <c r="D284" s="10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24</v>
      </c>
      <c r="M284" s="11">
        <v>138</v>
      </c>
      <c r="N284" s="12">
        <v>162</v>
      </c>
      <c r="O284" s="10">
        <v>142660.66700000002</v>
      </c>
      <c r="P284" s="11">
        <v>278326.51899999997</v>
      </c>
      <c r="Q284" s="11">
        <v>288995.21600000001</v>
      </c>
      <c r="R284" s="11">
        <v>258167.663</v>
      </c>
      <c r="S284" s="11">
        <v>247390.51799999998</v>
      </c>
      <c r="T284" s="11">
        <v>284736.70499999996</v>
      </c>
      <c r="U284" s="11">
        <v>244188.41600000003</v>
      </c>
      <c r="V284" s="11">
        <v>145805.10099999997</v>
      </c>
      <c r="W284" s="11">
        <v>82249.373999999982</v>
      </c>
      <c r="X284" s="11">
        <v>30365.834999999999</v>
      </c>
      <c r="Y284" s="12">
        <v>2004554</v>
      </c>
      <c r="Z284" s="13">
        <f t="shared" si="49"/>
        <v>0</v>
      </c>
      <c r="AA284" s="13">
        <f t="shared" si="50"/>
        <v>0</v>
      </c>
      <c r="AB284" s="13">
        <f t="shared" si="51"/>
        <v>0</v>
      </c>
      <c r="AC284" s="13">
        <f t="shared" si="52"/>
        <v>0</v>
      </c>
      <c r="AD284" s="13">
        <f t="shared" si="53"/>
        <v>0</v>
      </c>
      <c r="AE284" s="13">
        <f t="shared" si="54"/>
        <v>0</v>
      </c>
      <c r="AF284" s="13">
        <f t="shared" si="55"/>
        <v>0</v>
      </c>
      <c r="AG284" s="13">
        <f t="shared" si="56"/>
        <v>0</v>
      </c>
      <c r="AH284" s="13">
        <f t="shared" si="57"/>
        <v>2.9179553390886603E-4</v>
      </c>
      <c r="AI284" s="13">
        <f t="shared" si="58"/>
        <v>4.5445811057064625E-3</v>
      </c>
      <c r="AJ284" s="13">
        <f t="shared" si="59"/>
        <v>8.081598200896559E-5</v>
      </c>
    </row>
    <row r="285" spans="1:36" x14ac:dyDescent="0.25">
      <c r="A285" t="s">
        <v>70</v>
      </c>
      <c r="B285" t="str">
        <f t="shared" si="48"/>
        <v>New Mexico, 2012</v>
      </c>
      <c r="C285">
        <v>2012</v>
      </c>
      <c r="D285" s="10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10</v>
      </c>
      <c r="M285" s="11">
        <v>93</v>
      </c>
      <c r="N285" s="12">
        <v>103</v>
      </c>
      <c r="O285" s="10">
        <v>140863.432</v>
      </c>
      <c r="P285" s="11">
        <v>277583.70499999996</v>
      </c>
      <c r="Q285" s="11">
        <v>287008.96799999999</v>
      </c>
      <c r="R285" s="11">
        <v>262903.82300000003</v>
      </c>
      <c r="S285" s="11">
        <v>244991.23600000003</v>
      </c>
      <c r="T285" s="11">
        <v>279330.39799999993</v>
      </c>
      <c r="U285" s="11">
        <v>247244.63500000001</v>
      </c>
      <c r="V285" s="11">
        <v>147977.674</v>
      </c>
      <c r="W285" s="11">
        <v>82326.625</v>
      </c>
      <c r="X285" s="11">
        <v>31483.980999999992</v>
      </c>
      <c r="Y285" s="12">
        <v>2000606</v>
      </c>
      <c r="Z285" s="13">
        <f t="shared" si="49"/>
        <v>0</v>
      </c>
      <c r="AA285" s="13">
        <f t="shared" si="50"/>
        <v>0</v>
      </c>
      <c r="AB285" s="13">
        <f t="shared" si="51"/>
        <v>0</v>
      </c>
      <c r="AC285" s="13">
        <f t="shared" si="52"/>
        <v>0</v>
      </c>
      <c r="AD285" s="13">
        <f t="shared" si="53"/>
        <v>0</v>
      </c>
      <c r="AE285" s="13">
        <f t="shared" si="54"/>
        <v>0</v>
      </c>
      <c r="AF285" s="13">
        <f t="shared" si="55"/>
        <v>0</v>
      </c>
      <c r="AG285" s="13">
        <f t="shared" si="56"/>
        <v>0</v>
      </c>
      <c r="AH285" s="13">
        <f t="shared" si="57"/>
        <v>1.2146738676582455E-4</v>
      </c>
      <c r="AI285" s="13">
        <f t="shared" si="58"/>
        <v>2.9538831191646322E-3</v>
      </c>
      <c r="AJ285" s="13">
        <f t="shared" si="59"/>
        <v>5.1484400226731297E-5</v>
      </c>
    </row>
    <row r="286" spans="1:36" x14ac:dyDescent="0.25">
      <c r="A286" t="s">
        <v>70</v>
      </c>
      <c r="B286" t="str">
        <f t="shared" si="48"/>
        <v>New Mexico, 2013</v>
      </c>
      <c r="C286">
        <v>2013</v>
      </c>
      <c r="D286" s="10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45</v>
      </c>
      <c r="M286" s="11">
        <v>121</v>
      </c>
      <c r="N286" s="12">
        <v>166</v>
      </c>
      <c r="O286" s="10">
        <v>138266.35199999998</v>
      </c>
      <c r="P286" s="11">
        <v>277628.571</v>
      </c>
      <c r="Q286" s="11">
        <v>284642.114</v>
      </c>
      <c r="R286" s="11">
        <v>265289.61300000001</v>
      </c>
      <c r="S286" s="11">
        <v>242983.19399999999</v>
      </c>
      <c r="T286" s="11">
        <v>275394.75</v>
      </c>
      <c r="U286" s="11">
        <v>252979.99199999997</v>
      </c>
      <c r="V286" s="11">
        <v>155930.84399999998</v>
      </c>
      <c r="W286" s="11">
        <v>85137.781999999977</v>
      </c>
      <c r="X286" s="11">
        <v>32649.188999999995</v>
      </c>
      <c r="Y286" s="12">
        <v>2011033</v>
      </c>
      <c r="Z286" s="13">
        <f t="shared" si="49"/>
        <v>0</v>
      </c>
      <c r="AA286" s="13">
        <f t="shared" si="50"/>
        <v>0</v>
      </c>
      <c r="AB286" s="13">
        <f t="shared" si="51"/>
        <v>0</v>
      </c>
      <c r="AC286" s="13">
        <f t="shared" si="52"/>
        <v>0</v>
      </c>
      <c r="AD286" s="13">
        <f t="shared" si="53"/>
        <v>0</v>
      </c>
      <c r="AE286" s="13">
        <f t="shared" si="54"/>
        <v>0</v>
      </c>
      <c r="AF286" s="13">
        <f t="shared" si="55"/>
        <v>0</v>
      </c>
      <c r="AG286" s="13">
        <f t="shared" si="56"/>
        <v>0</v>
      </c>
      <c r="AH286" s="13">
        <f t="shared" si="57"/>
        <v>5.2855499571271441E-4</v>
      </c>
      <c r="AI286" s="13">
        <f t="shared" si="58"/>
        <v>3.7060644906064901E-3</v>
      </c>
      <c r="AJ286" s="13">
        <f t="shared" si="59"/>
        <v>8.2544642479760407E-5</v>
      </c>
    </row>
    <row r="287" spans="1:36" x14ac:dyDescent="0.25">
      <c r="A287" t="s">
        <v>70</v>
      </c>
      <c r="B287" t="str">
        <f t="shared" si="48"/>
        <v>New Mexico, 2014</v>
      </c>
      <c r="C287">
        <v>2014</v>
      </c>
      <c r="D287" s="10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10</v>
      </c>
      <c r="L287" s="11">
        <v>22</v>
      </c>
      <c r="M287" s="11">
        <v>97</v>
      </c>
      <c r="N287" s="12">
        <v>129</v>
      </c>
      <c r="O287" s="10">
        <v>133554.39500000002</v>
      </c>
      <c r="P287" s="11">
        <v>273955.80000000005</v>
      </c>
      <c r="Q287" s="11">
        <v>281613.63</v>
      </c>
      <c r="R287" s="11">
        <v>262095.92099999997</v>
      </c>
      <c r="S287" s="11">
        <v>236108.66300000003</v>
      </c>
      <c r="T287" s="11">
        <v>264768.80699999997</v>
      </c>
      <c r="U287" s="11">
        <v>253231.44699999999</v>
      </c>
      <c r="V287" s="11">
        <v>161095.48799999998</v>
      </c>
      <c r="W287" s="11">
        <v>86707.218999999997</v>
      </c>
      <c r="X287" s="11">
        <v>31756.337999999996</v>
      </c>
      <c r="Y287" s="12">
        <v>1983190</v>
      </c>
      <c r="Z287" s="13">
        <f t="shared" si="49"/>
        <v>0</v>
      </c>
      <c r="AA287" s="13">
        <f t="shared" si="50"/>
        <v>0</v>
      </c>
      <c r="AB287" s="13">
        <f t="shared" si="51"/>
        <v>0</v>
      </c>
      <c r="AC287" s="13">
        <f t="shared" si="52"/>
        <v>0</v>
      </c>
      <c r="AD287" s="13">
        <f t="shared" si="53"/>
        <v>0</v>
      </c>
      <c r="AE287" s="13">
        <f t="shared" si="54"/>
        <v>0</v>
      </c>
      <c r="AF287" s="13">
        <f t="shared" si="55"/>
        <v>0</v>
      </c>
      <c r="AG287" s="13">
        <f t="shared" si="56"/>
        <v>6.2074984992751631E-5</v>
      </c>
      <c r="AH287" s="13">
        <f t="shared" si="57"/>
        <v>2.5372743185316556E-4</v>
      </c>
      <c r="AI287" s="13">
        <f t="shared" si="58"/>
        <v>3.0545083630234698E-3</v>
      </c>
      <c r="AJ287" s="13">
        <f t="shared" si="59"/>
        <v>6.5046717661948681E-5</v>
      </c>
    </row>
    <row r="288" spans="1:36" x14ac:dyDescent="0.25">
      <c r="A288" t="s">
        <v>70</v>
      </c>
      <c r="B288" t="str">
        <f t="shared" si="48"/>
        <v>New Mexico, 2015</v>
      </c>
      <c r="C288">
        <v>2015</v>
      </c>
      <c r="D288" s="10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11</v>
      </c>
      <c r="L288" s="11">
        <v>30</v>
      </c>
      <c r="M288" s="11">
        <v>74</v>
      </c>
      <c r="N288" s="12">
        <v>115</v>
      </c>
      <c r="O288" s="10">
        <v>128774.43699999998</v>
      </c>
      <c r="P288" s="11">
        <v>266281.07400000002</v>
      </c>
      <c r="Q288" s="11">
        <v>272575.81600000005</v>
      </c>
      <c r="R288" s="11">
        <v>260683.22099999996</v>
      </c>
      <c r="S288" s="11">
        <v>229148.478</v>
      </c>
      <c r="T288" s="11">
        <v>252433.33000000005</v>
      </c>
      <c r="U288" s="11">
        <v>248135.28899999999</v>
      </c>
      <c r="V288" s="11">
        <v>163625.014</v>
      </c>
      <c r="W288" s="11">
        <v>85489.934999999998</v>
      </c>
      <c r="X288" s="11">
        <v>31939.522000000004</v>
      </c>
      <c r="Y288" s="12">
        <v>1938740</v>
      </c>
      <c r="Z288" s="13">
        <f t="shared" si="49"/>
        <v>0</v>
      </c>
      <c r="AA288" s="13">
        <f t="shared" si="50"/>
        <v>0</v>
      </c>
      <c r="AB288" s="13">
        <f t="shared" si="51"/>
        <v>0</v>
      </c>
      <c r="AC288" s="13">
        <f t="shared" si="52"/>
        <v>0</v>
      </c>
      <c r="AD288" s="13">
        <f t="shared" si="53"/>
        <v>0</v>
      </c>
      <c r="AE288" s="13">
        <f t="shared" si="54"/>
        <v>0</v>
      </c>
      <c r="AF288" s="13">
        <f t="shared" si="55"/>
        <v>0</v>
      </c>
      <c r="AG288" s="13">
        <f t="shared" si="56"/>
        <v>6.7226885004269585E-5</v>
      </c>
      <c r="AH288" s="13">
        <f t="shared" si="57"/>
        <v>3.5091850286235449E-4</v>
      </c>
      <c r="AI288" s="13">
        <f t="shared" si="58"/>
        <v>2.3168787560440005E-3</v>
      </c>
      <c r="AJ288" s="13">
        <f t="shared" si="59"/>
        <v>5.93168759090956E-5</v>
      </c>
    </row>
    <row r="289" spans="1:36" x14ac:dyDescent="0.25">
      <c r="A289" t="s">
        <v>70</v>
      </c>
      <c r="B289" t="str">
        <f t="shared" si="48"/>
        <v>New Mexico, 2016</v>
      </c>
      <c r="C289">
        <v>2016</v>
      </c>
      <c r="D289" s="10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38</v>
      </c>
      <c r="M289" s="11">
        <v>81</v>
      </c>
      <c r="N289" s="12">
        <v>119</v>
      </c>
      <c r="O289" s="10">
        <v>126215.31399999997</v>
      </c>
      <c r="P289" s="11">
        <v>269784.03000000003</v>
      </c>
      <c r="Q289" s="11">
        <v>276933.19800000003</v>
      </c>
      <c r="R289" s="11">
        <v>264832.46200000006</v>
      </c>
      <c r="S289" s="11">
        <v>236395.59900000007</v>
      </c>
      <c r="T289" s="11">
        <v>253819.16800000001</v>
      </c>
      <c r="U289" s="11">
        <v>257384.01399999997</v>
      </c>
      <c r="V289" s="11">
        <v>176860.08199999999</v>
      </c>
      <c r="W289" s="11">
        <v>88405.614999999976</v>
      </c>
      <c r="X289" s="11">
        <v>33446.436999999998</v>
      </c>
      <c r="Y289" s="12">
        <v>1983997</v>
      </c>
      <c r="Z289" s="13">
        <f t="shared" si="49"/>
        <v>0</v>
      </c>
      <c r="AA289" s="13">
        <f t="shared" si="50"/>
        <v>0</v>
      </c>
      <c r="AB289" s="13">
        <f t="shared" si="51"/>
        <v>0</v>
      </c>
      <c r="AC289" s="13">
        <f t="shared" si="52"/>
        <v>0</v>
      </c>
      <c r="AD289" s="13">
        <f t="shared" si="53"/>
        <v>0</v>
      </c>
      <c r="AE289" s="13">
        <f t="shared" si="54"/>
        <v>0</v>
      </c>
      <c r="AF289" s="13">
        <f t="shared" si="55"/>
        <v>0</v>
      </c>
      <c r="AG289" s="13">
        <f t="shared" si="56"/>
        <v>0</v>
      </c>
      <c r="AH289" s="13">
        <f t="shared" si="57"/>
        <v>4.2983695096742455E-4</v>
      </c>
      <c r="AI289" s="13">
        <f t="shared" si="58"/>
        <v>2.4217826251567544E-3</v>
      </c>
      <c r="AJ289" s="13">
        <f t="shared" si="59"/>
        <v>5.9979929405135192E-5</v>
      </c>
    </row>
    <row r="290" spans="1:36" x14ac:dyDescent="0.25">
      <c r="A290" t="s">
        <v>70</v>
      </c>
      <c r="B290" t="str">
        <f t="shared" si="48"/>
        <v>New Mexico, 2017</v>
      </c>
      <c r="C290">
        <v>2017</v>
      </c>
      <c r="D290" s="10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11</v>
      </c>
      <c r="L290" s="11">
        <v>55</v>
      </c>
      <c r="M290" s="11">
        <v>54</v>
      </c>
      <c r="N290" s="12">
        <v>120</v>
      </c>
      <c r="O290" s="10">
        <v>129431</v>
      </c>
      <c r="P290" s="11">
        <v>276486</v>
      </c>
      <c r="Q290" s="11">
        <v>281225</v>
      </c>
      <c r="R290" s="11">
        <v>273489</v>
      </c>
      <c r="S290" s="11">
        <v>239033</v>
      </c>
      <c r="T290" s="11">
        <v>250755</v>
      </c>
      <c r="U290" s="11">
        <v>260644</v>
      </c>
      <c r="V290" s="11">
        <v>183609</v>
      </c>
      <c r="W290" s="11">
        <v>92064</v>
      </c>
      <c r="X290" s="11">
        <v>35046</v>
      </c>
      <c r="Y290" s="12">
        <v>2021782</v>
      </c>
      <c r="Z290" s="13">
        <f t="shared" si="49"/>
        <v>0</v>
      </c>
      <c r="AA290" s="13">
        <f t="shared" si="50"/>
        <v>0</v>
      </c>
      <c r="AB290" s="13">
        <f t="shared" si="51"/>
        <v>0</v>
      </c>
      <c r="AC290" s="13">
        <f t="shared" si="52"/>
        <v>0</v>
      </c>
      <c r="AD290" s="13">
        <f t="shared" si="53"/>
        <v>0</v>
      </c>
      <c r="AE290" s="13">
        <f t="shared" si="54"/>
        <v>0</v>
      </c>
      <c r="AF290" s="13">
        <f t="shared" si="55"/>
        <v>0</v>
      </c>
      <c r="AG290" s="13">
        <f t="shared" si="56"/>
        <v>5.9909917269850609E-5</v>
      </c>
      <c r="AH290" s="13">
        <f t="shared" si="57"/>
        <v>5.9741049704553357E-4</v>
      </c>
      <c r="AI290" s="13">
        <f t="shared" si="58"/>
        <v>1.5408320493066256E-3</v>
      </c>
      <c r="AJ290" s="13">
        <f t="shared" si="59"/>
        <v>5.9353580158493843E-5</v>
      </c>
    </row>
    <row r="291" spans="1:36" x14ac:dyDescent="0.25">
      <c r="A291" t="s">
        <v>71</v>
      </c>
      <c r="B291" t="str">
        <f t="shared" si="48"/>
        <v>New York, 2009</v>
      </c>
      <c r="C291">
        <v>2009</v>
      </c>
      <c r="D291" s="10">
        <v>0</v>
      </c>
      <c r="E291" s="11">
        <v>0</v>
      </c>
      <c r="F291" s="11">
        <v>0</v>
      </c>
      <c r="G291" s="11">
        <v>10</v>
      </c>
      <c r="H291" s="11">
        <v>25</v>
      </c>
      <c r="I291" s="11">
        <v>190</v>
      </c>
      <c r="J291" s="11">
        <v>286</v>
      </c>
      <c r="K291" s="11">
        <v>534</v>
      </c>
      <c r="L291" s="11">
        <v>1254</v>
      </c>
      <c r="M291" s="11">
        <v>2090</v>
      </c>
      <c r="N291" s="12">
        <v>4389</v>
      </c>
      <c r="O291" s="10">
        <v>1218885.2499999998</v>
      </c>
      <c r="P291" s="11">
        <v>2458883.1009999998</v>
      </c>
      <c r="Q291" s="11">
        <v>2697088.4879999994</v>
      </c>
      <c r="R291" s="11">
        <v>2607132.2549999999</v>
      </c>
      <c r="S291" s="11">
        <v>2835916.2369999997</v>
      </c>
      <c r="T291" s="11">
        <v>2882213.9930000007</v>
      </c>
      <c r="U291" s="11">
        <v>2162934.6440000003</v>
      </c>
      <c r="V291" s="11">
        <v>1304993.324</v>
      </c>
      <c r="W291" s="11">
        <v>891487.54300000006</v>
      </c>
      <c r="X291" s="11">
        <v>365830.23300000001</v>
      </c>
      <c r="Y291" s="12">
        <v>19423896</v>
      </c>
      <c r="Z291" s="13">
        <f t="shared" si="49"/>
        <v>0</v>
      </c>
      <c r="AA291" s="13">
        <f t="shared" si="50"/>
        <v>0</v>
      </c>
      <c r="AB291" s="13">
        <f t="shared" si="51"/>
        <v>0</v>
      </c>
      <c r="AC291" s="13">
        <f t="shared" si="52"/>
        <v>3.8356320362428256E-6</v>
      </c>
      <c r="AD291" s="13">
        <f t="shared" si="53"/>
        <v>8.8154930931410301E-6</v>
      </c>
      <c r="AE291" s="13">
        <f t="shared" si="54"/>
        <v>6.5921545194579852E-5</v>
      </c>
      <c r="AF291" s="13">
        <f t="shared" si="55"/>
        <v>1.3222775861183162E-4</v>
      </c>
      <c r="AG291" s="13">
        <f t="shared" si="56"/>
        <v>4.0919749563408491E-4</v>
      </c>
      <c r="AH291" s="13">
        <f t="shared" si="57"/>
        <v>1.4066377145103865E-3</v>
      </c>
      <c r="AI291" s="13">
        <f t="shared" si="58"/>
        <v>5.7130324709931775E-3</v>
      </c>
      <c r="AJ291" s="13">
        <f t="shared" si="59"/>
        <v>2.2595878808247326E-4</v>
      </c>
    </row>
    <row r="292" spans="1:36" x14ac:dyDescent="0.25">
      <c r="A292" t="s">
        <v>71</v>
      </c>
      <c r="B292" t="str">
        <f t="shared" si="48"/>
        <v>New York, 2010</v>
      </c>
      <c r="C292">
        <v>2010</v>
      </c>
      <c r="D292" s="10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131</v>
      </c>
      <c r="J292" s="11">
        <v>326</v>
      </c>
      <c r="K292" s="11">
        <v>523</v>
      </c>
      <c r="L292" s="11">
        <v>1269</v>
      </c>
      <c r="M292" s="11">
        <v>2273</v>
      </c>
      <c r="N292" s="12">
        <v>4522</v>
      </c>
      <c r="O292" s="10">
        <v>1160340.3079999997</v>
      </c>
      <c r="P292" s="11">
        <v>2408401.9200000004</v>
      </c>
      <c r="Q292" s="11">
        <v>2752967.0010000002</v>
      </c>
      <c r="R292" s="11">
        <v>2606551.7590000005</v>
      </c>
      <c r="S292" s="11">
        <v>2726523.8130000005</v>
      </c>
      <c r="T292" s="11">
        <v>2837319.5559999999</v>
      </c>
      <c r="U292" s="11">
        <v>2192211.06</v>
      </c>
      <c r="V292" s="11">
        <v>1306542.328</v>
      </c>
      <c r="W292" s="11">
        <v>883289.32200000004</v>
      </c>
      <c r="X292" s="11">
        <v>366708.0610000001</v>
      </c>
      <c r="Y292" s="12">
        <v>19229752</v>
      </c>
      <c r="Z292" s="13">
        <f t="shared" si="49"/>
        <v>0</v>
      </c>
      <c r="AA292" s="13">
        <f t="shared" si="50"/>
        <v>0</v>
      </c>
      <c r="AB292" s="13">
        <f t="shared" si="51"/>
        <v>0</v>
      </c>
      <c r="AC292" s="13">
        <f t="shared" si="52"/>
        <v>0</v>
      </c>
      <c r="AD292" s="13">
        <f t="shared" si="53"/>
        <v>0</v>
      </c>
      <c r="AE292" s="13">
        <f t="shared" si="54"/>
        <v>4.6170336972787571E-5</v>
      </c>
      <c r="AF292" s="13">
        <f t="shared" si="55"/>
        <v>1.4870830913516145E-4</v>
      </c>
      <c r="AG292" s="13">
        <f t="shared" si="56"/>
        <v>4.002931927973481E-4</v>
      </c>
      <c r="AH292" s="13">
        <f t="shared" si="57"/>
        <v>1.4366753547146356E-3</v>
      </c>
      <c r="AI292" s="13">
        <f t="shared" si="58"/>
        <v>6.1983911501743601E-3</v>
      </c>
      <c r="AJ292" s="13">
        <f t="shared" si="59"/>
        <v>2.3515643883498862E-4</v>
      </c>
    </row>
    <row r="293" spans="1:36" x14ac:dyDescent="0.25">
      <c r="A293" t="s">
        <v>71</v>
      </c>
      <c r="B293" t="str">
        <f t="shared" si="48"/>
        <v>New York, 2011</v>
      </c>
      <c r="C293">
        <v>2011</v>
      </c>
      <c r="D293" s="10">
        <v>0</v>
      </c>
      <c r="E293" s="11">
        <v>0</v>
      </c>
      <c r="F293" s="11">
        <v>0</v>
      </c>
      <c r="G293" s="11">
        <v>0</v>
      </c>
      <c r="H293" s="11">
        <v>10</v>
      </c>
      <c r="I293" s="11">
        <v>148</v>
      </c>
      <c r="J293" s="11">
        <v>333</v>
      </c>
      <c r="K293" s="11">
        <v>530</v>
      </c>
      <c r="L293" s="11">
        <v>1268</v>
      </c>
      <c r="M293" s="11">
        <v>2498</v>
      </c>
      <c r="N293" s="12">
        <v>4787</v>
      </c>
      <c r="O293" s="10">
        <v>1153898.1560000002</v>
      </c>
      <c r="P293" s="11">
        <v>2373937.8670000001</v>
      </c>
      <c r="Q293" s="11">
        <v>2741885.5370000005</v>
      </c>
      <c r="R293" s="11">
        <v>2622819.5719999997</v>
      </c>
      <c r="S293" s="11">
        <v>2658784.1620000005</v>
      </c>
      <c r="T293" s="11">
        <v>2833718.3420000002</v>
      </c>
      <c r="U293" s="11">
        <v>2245099.7910000002</v>
      </c>
      <c r="V293" s="11">
        <v>1331729.7620000001</v>
      </c>
      <c r="W293" s="11">
        <v>873301.41200000024</v>
      </c>
      <c r="X293" s="11">
        <v>375750.49499999994</v>
      </c>
      <c r="Y293" s="12">
        <v>19219235</v>
      </c>
      <c r="Z293" s="13">
        <f t="shared" si="49"/>
        <v>0</v>
      </c>
      <c r="AA293" s="13">
        <f t="shared" si="50"/>
        <v>0</v>
      </c>
      <c r="AB293" s="13">
        <f t="shared" si="51"/>
        <v>0</v>
      </c>
      <c r="AC293" s="13">
        <f t="shared" si="52"/>
        <v>0</v>
      </c>
      <c r="AD293" s="13">
        <f t="shared" si="53"/>
        <v>3.7611176352418779E-6</v>
      </c>
      <c r="AE293" s="13">
        <f t="shared" si="54"/>
        <v>5.2228197067582801E-5</v>
      </c>
      <c r="AF293" s="13">
        <f t="shared" si="55"/>
        <v>1.4832302837268401E-4</v>
      </c>
      <c r="AG293" s="13">
        <f t="shared" si="56"/>
        <v>3.9797864035421323E-4</v>
      </c>
      <c r="AH293" s="13">
        <f t="shared" si="57"/>
        <v>1.4519614678007639E-3</v>
      </c>
      <c r="AI293" s="13">
        <f t="shared" si="58"/>
        <v>6.6480285009338459E-3</v>
      </c>
      <c r="AJ293" s="13">
        <f t="shared" si="59"/>
        <v>2.4907338923739681E-4</v>
      </c>
    </row>
    <row r="294" spans="1:36" x14ac:dyDescent="0.25">
      <c r="A294" t="s">
        <v>71</v>
      </c>
      <c r="B294" t="str">
        <f t="shared" si="48"/>
        <v>New York, 2012</v>
      </c>
      <c r="C294">
        <v>2012</v>
      </c>
      <c r="D294" s="10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116</v>
      </c>
      <c r="J294" s="11">
        <v>307</v>
      </c>
      <c r="K294" s="11">
        <v>509</v>
      </c>
      <c r="L294" s="11">
        <v>1152</v>
      </c>
      <c r="M294" s="11">
        <v>2208</v>
      </c>
      <c r="N294" s="12">
        <v>4292</v>
      </c>
      <c r="O294" s="10">
        <v>1145771.4819999998</v>
      </c>
      <c r="P294" s="11">
        <v>2339084.9449999994</v>
      </c>
      <c r="Q294" s="11">
        <v>2735690.5119999996</v>
      </c>
      <c r="R294" s="11">
        <v>2644959.0320000006</v>
      </c>
      <c r="S294" s="11">
        <v>2589105.0919999997</v>
      </c>
      <c r="T294" s="11">
        <v>2816158.8219999997</v>
      </c>
      <c r="U294" s="11">
        <v>2276078.003</v>
      </c>
      <c r="V294" s="11">
        <v>1358587.2270000002</v>
      </c>
      <c r="W294" s="11">
        <v>857502.42800000031</v>
      </c>
      <c r="X294" s="11">
        <v>385542.06900000019</v>
      </c>
      <c r="Y294" s="12">
        <v>19157970</v>
      </c>
      <c r="Z294" s="13">
        <f t="shared" si="49"/>
        <v>0</v>
      </c>
      <c r="AA294" s="13">
        <f t="shared" si="50"/>
        <v>0</v>
      </c>
      <c r="AB294" s="13">
        <f t="shared" si="51"/>
        <v>0</v>
      </c>
      <c r="AC294" s="13">
        <f t="shared" si="52"/>
        <v>0</v>
      </c>
      <c r="AD294" s="13">
        <f t="shared" si="53"/>
        <v>0</v>
      </c>
      <c r="AE294" s="13">
        <f t="shared" si="54"/>
        <v>4.1190858659604394E-5</v>
      </c>
      <c r="AF294" s="13">
        <f t="shared" si="55"/>
        <v>1.3488114185689445E-4</v>
      </c>
      <c r="AG294" s="13">
        <f t="shared" si="56"/>
        <v>3.746538977287175E-4</v>
      </c>
      <c r="AH294" s="13">
        <f t="shared" si="57"/>
        <v>1.3434364293135267E-3</v>
      </c>
      <c r="AI294" s="13">
        <f t="shared" si="58"/>
        <v>5.7270014806088485E-3</v>
      </c>
      <c r="AJ294" s="13">
        <f t="shared" si="59"/>
        <v>2.2403208690691134E-4</v>
      </c>
    </row>
    <row r="295" spans="1:36" x14ac:dyDescent="0.25">
      <c r="A295" t="s">
        <v>71</v>
      </c>
      <c r="B295" t="str">
        <f t="shared" si="48"/>
        <v>New York, 2013</v>
      </c>
      <c r="C295">
        <v>2013</v>
      </c>
      <c r="D295" s="10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135</v>
      </c>
      <c r="J295" s="11">
        <v>350</v>
      </c>
      <c r="K295" s="11">
        <v>636</v>
      </c>
      <c r="L295" s="11">
        <v>1216</v>
      </c>
      <c r="M295" s="11">
        <v>2430</v>
      </c>
      <c r="N295" s="12">
        <v>4767</v>
      </c>
      <c r="O295" s="10">
        <v>1163671.8459999999</v>
      </c>
      <c r="P295" s="11">
        <v>2349345.8339999998</v>
      </c>
      <c r="Q295" s="11">
        <v>2746894.4449999994</v>
      </c>
      <c r="R295" s="11">
        <v>2709818.1789999995</v>
      </c>
      <c r="S295" s="11">
        <v>2567699.7270000004</v>
      </c>
      <c r="T295" s="11">
        <v>2843790.199</v>
      </c>
      <c r="U295" s="11">
        <v>2360338.4859999996</v>
      </c>
      <c r="V295" s="11">
        <v>1422355.4290000002</v>
      </c>
      <c r="W295" s="11">
        <v>866848.95200000005</v>
      </c>
      <c r="X295" s="11">
        <v>400322.06300000014</v>
      </c>
      <c r="Y295" s="12">
        <v>19427394</v>
      </c>
      <c r="Z295" s="13">
        <f t="shared" si="49"/>
        <v>0</v>
      </c>
      <c r="AA295" s="13">
        <f t="shared" si="50"/>
        <v>0</v>
      </c>
      <c r="AB295" s="13">
        <f t="shared" si="51"/>
        <v>0</v>
      </c>
      <c r="AC295" s="13">
        <f t="shared" si="52"/>
        <v>0</v>
      </c>
      <c r="AD295" s="13">
        <f t="shared" si="53"/>
        <v>0</v>
      </c>
      <c r="AE295" s="13">
        <f t="shared" si="54"/>
        <v>4.7471856414538549E-5</v>
      </c>
      <c r="AF295" s="13">
        <f t="shared" si="55"/>
        <v>1.482838169508202E-4</v>
      </c>
      <c r="AG295" s="13">
        <f t="shared" si="56"/>
        <v>4.4714561988710901E-4</v>
      </c>
      <c r="AH295" s="13">
        <f t="shared" si="57"/>
        <v>1.4027818770437873E-3</v>
      </c>
      <c r="AI295" s="13">
        <f t="shared" si="58"/>
        <v>6.0701126033115968E-3</v>
      </c>
      <c r="AJ295" s="13">
        <f t="shared" si="59"/>
        <v>2.453751645743119E-4</v>
      </c>
    </row>
    <row r="296" spans="1:36" x14ac:dyDescent="0.25">
      <c r="A296" t="s">
        <v>71</v>
      </c>
      <c r="B296" t="str">
        <f t="shared" si="48"/>
        <v>New York, 2014</v>
      </c>
      <c r="C296">
        <v>2014</v>
      </c>
      <c r="D296" s="10">
        <v>0</v>
      </c>
      <c r="E296" s="11">
        <v>0</v>
      </c>
      <c r="F296" s="11">
        <v>0</v>
      </c>
      <c r="G296" s="11">
        <v>0</v>
      </c>
      <c r="H296" s="11">
        <v>22</v>
      </c>
      <c r="I296" s="11">
        <v>155</v>
      </c>
      <c r="J296" s="11">
        <v>394</v>
      </c>
      <c r="K296" s="11">
        <v>615</v>
      </c>
      <c r="L296" s="11">
        <v>1171</v>
      </c>
      <c r="M296" s="11">
        <v>2244</v>
      </c>
      <c r="N296" s="12">
        <v>4601</v>
      </c>
      <c r="O296" s="10">
        <v>1165410.6059999997</v>
      </c>
      <c r="P296" s="11">
        <v>2334874.3189999997</v>
      </c>
      <c r="Q296" s="11">
        <v>2732520.7990000001</v>
      </c>
      <c r="R296" s="11">
        <v>2749850.7280000006</v>
      </c>
      <c r="S296" s="11">
        <v>2540864.1969999997</v>
      </c>
      <c r="T296" s="11">
        <v>2826417.3119999995</v>
      </c>
      <c r="U296" s="11">
        <v>2403642.4950000001</v>
      </c>
      <c r="V296" s="11">
        <v>1471829.5419999999</v>
      </c>
      <c r="W296" s="11">
        <v>858466.35900000017</v>
      </c>
      <c r="X296" s="11">
        <v>410278.37699999992</v>
      </c>
      <c r="Y296" s="12">
        <v>19501973</v>
      </c>
      <c r="Z296" s="13">
        <f t="shared" si="49"/>
        <v>0</v>
      </c>
      <c r="AA296" s="13">
        <f t="shared" si="50"/>
        <v>0</v>
      </c>
      <c r="AB296" s="13">
        <f t="shared" si="51"/>
        <v>0</v>
      </c>
      <c r="AC296" s="13">
        <f t="shared" si="52"/>
        <v>0</v>
      </c>
      <c r="AD296" s="13">
        <f t="shared" si="53"/>
        <v>8.6584714074744396E-6</v>
      </c>
      <c r="AE296" s="13">
        <f t="shared" si="54"/>
        <v>5.4839743353510861E-5</v>
      </c>
      <c r="AF296" s="13">
        <f t="shared" si="55"/>
        <v>1.6391788746437518E-4</v>
      </c>
      <c r="AG296" s="13">
        <f t="shared" si="56"/>
        <v>4.178472998743492E-4</v>
      </c>
      <c r="AH296" s="13">
        <f t="shared" si="57"/>
        <v>1.3640604407190286E-3</v>
      </c>
      <c r="AI296" s="13">
        <f t="shared" si="58"/>
        <v>5.4694571437285382E-3</v>
      </c>
      <c r="AJ296" s="13">
        <f t="shared" si="59"/>
        <v>2.3592484719366598E-4</v>
      </c>
    </row>
    <row r="297" spans="1:36" x14ac:dyDescent="0.25">
      <c r="A297" t="s">
        <v>71</v>
      </c>
      <c r="B297" t="str">
        <f t="shared" si="48"/>
        <v>New York, 2015</v>
      </c>
      <c r="C297">
        <v>2015</v>
      </c>
      <c r="D297" s="10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126</v>
      </c>
      <c r="J297" s="11">
        <v>329</v>
      </c>
      <c r="K297" s="11">
        <v>620</v>
      </c>
      <c r="L297" s="11">
        <v>1214</v>
      </c>
      <c r="M297" s="11">
        <v>2464</v>
      </c>
      <c r="N297" s="12">
        <v>4753</v>
      </c>
      <c r="O297" s="10">
        <v>1171359.1710000001</v>
      </c>
      <c r="P297" s="11">
        <v>2315784.3339999998</v>
      </c>
      <c r="Q297" s="11">
        <v>2707201.2360000005</v>
      </c>
      <c r="R297" s="11">
        <v>2789845.6220000004</v>
      </c>
      <c r="S297" s="11">
        <v>2519397.9450000003</v>
      </c>
      <c r="T297" s="11">
        <v>2800220.6159999995</v>
      </c>
      <c r="U297" s="11">
        <v>2444596.1239999998</v>
      </c>
      <c r="V297" s="11">
        <v>1524700.9130000002</v>
      </c>
      <c r="W297" s="11">
        <v>854353.20699999994</v>
      </c>
      <c r="X297" s="11">
        <v>414236.19699999981</v>
      </c>
      <c r="Y297" s="12">
        <v>19540557</v>
      </c>
      <c r="Z297" s="13">
        <f t="shared" si="49"/>
        <v>0</v>
      </c>
      <c r="AA297" s="13">
        <f t="shared" si="50"/>
        <v>0</v>
      </c>
      <c r="AB297" s="13">
        <f t="shared" si="51"/>
        <v>0</v>
      </c>
      <c r="AC297" s="13">
        <f t="shared" si="52"/>
        <v>0</v>
      </c>
      <c r="AD297" s="13">
        <f t="shared" si="53"/>
        <v>0</v>
      </c>
      <c r="AE297" s="13">
        <f t="shared" si="54"/>
        <v>4.4996454665056297E-5</v>
      </c>
      <c r="AF297" s="13">
        <f t="shared" si="55"/>
        <v>1.3458255814529797E-4</v>
      </c>
      <c r="AG297" s="13">
        <f t="shared" si="56"/>
        <v>4.0663712778927152E-4</v>
      </c>
      <c r="AH297" s="13">
        <f t="shared" si="57"/>
        <v>1.4209579715430273E-3</v>
      </c>
      <c r="AI297" s="13">
        <f t="shared" si="58"/>
        <v>5.9482971740395761E-3</v>
      </c>
      <c r="AJ297" s="13">
        <f t="shared" si="59"/>
        <v>2.4323769276382448E-4</v>
      </c>
    </row>
    <row r="298" spans="1:36" x14ac:dyDescent="0.25">
      <c r="A298" t="s">
        <v>71</v>
      </c>
      <c r="B298" t="str">
        <f t="shared" si="48"/>
        <v>New York, 2016</v>
      </c>
      <c r="C298">
        <v>2016</v>
      </c>
      <c r="D298" s="10">
        <v>0</v>
      </c>
      <c r="E298" s="11">
        <v>0</v>
      </c>
      <c r="F298" s="11">
        <v>0</v>
      </c>
      <c r="G298" s="11">
        <v>0</v>
      </c>
      <c r="H298" s="11">
        <v>13</v>
      </c>
      <c r="I298" s="11">
        <v>80</v>
      </c>
      <c r="J298" s="11">
        <v>376</v>
      </c>
      <c r="K298" s="11">
        <v>695</v>
      </c>
      <c r="L298" s="11">
        <v>1127</v>
      </c>
      <c r="M298" s="11">
        <v>2081</v>
      </c>
      <c r="N298" s="12">
        <v>4372</v>
      </c>
      <c r="O298" s="10">
        <v>1167958.1499999997</v>
      </c>
      <c r="P298" s="11">
        <v>2312761.733</v>
      </c>
      <c r="Q298" s="11">
        <v>2692540.9759999998</v>
      </c>
      <c r="R298" s="11">
        <v>2826304.2119999994</v>
      </c>
      <c r="S298" s="11">
        <v>2499327.1769999997</v>
      </c>
      <c r="T298" s="11">
        <v>2772651.1879999996</v>
      </c>
      <c r="U298" s="11">
        <v>2491972.1720000003</v>
      </c>
      <c r="V298" s="11">
        <v>1595210.7160000005</v>
      </c>
      <c r="W298" s="11">
        <v>865895.73999999976</v>
      </c>
      <c r="X298" s="11">
        <v>424897.24699999997</v>
      </c>
      <c r="Y298" s="12">
        <v>19649831</v>
      </c>
      <c r="Z298" s="13">
        <f t="shared" si="49"/>
        <v>0</v>
      </c>
      <c r="AA298" s="13">
        <f t="shared" si="50"/>
        <v>0</v>
      </c>
      <c r="AB298" s="13">
        <f t="shared" si="51"/>
        <v>0</v>
      </c>
      <c r="AC298" s="13">
        <f t="shared" si="52"/>
        <v>0</v>
      </c>
      <c r="AD298" s="13">
        <f t="shared" si="53"/>
        <v>5.2013998485801288E-6</v>
      </c>
      <c r="AE298" s="13">
        <f t="shared" si="54"/>
        <v>2.8853250760946424E-5</v>
      </c>
      <c r="AF298" s="13">
        <f t="shared" si="55"/>
        <v>1.5088450995752128E-4</v>
      </c>
      <c r="AG298" s="13">
        <f t="shared" si="56"/>
        <v>4.356791193972896E-4</v>
      </c>
      <c r="AH298" s="13">
        <f t="shared" si="57"/>
        <v>1.3015423773767502E-3</v>
      </c>
      <c r="AI298" s="13">
        <f t="shared" si="58"/>
        <v>4.8976547028557237E-3</v>
      </c>
      <c r="AJ298" s="13">
        <f t="shared" si="59"/>
        <v>2.2249555225182344E-4</v>
      </c>
    </row>
    <row r="299" spans="1:36" x14ac:dyDescent="0.25">
      <c r="A299" t="s">
        <v>71</v>
      </c>
      <c r="B299" t="str">
        <f t="shared" si="48"/>
        <v>New York, 2017</v>
      </c>
      <c r="C299">
        <v>2017</v>
      </c>
      <c r="D299" s="10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104</v>
      </c>
      <c r="J299" s="11">
        <v>333</v>
      </c>
      <c r="K299" s="11">
        <v>655</v>
      </c>
      <c r="L299" s="11">
        <v>1134</v>
      </c>
      <c r="M299" s="11">
        <v>2166</v>
      </c>
      <c r="N299" s="12">
        <v>4392</v>
      </c>
      <c r="O299" s="10">
        <v>1172209</v>
      </c>
      <c r="P299" s="11">
        <v>2290915</v>
      </c>
      <c r="Q299" s="11">
        <v>2643909</v>
      </c>
      <c r="R299" s="11">
        <v>2869407</v>
      </c>
      <c r="S299" s="11">
        <v>2473844</v>
      </c>
      <c r="T299" s="11">
        <v>2729152</v>
      </c>
      <c r="U299" s="11">
        <v>2519908</v>
      </c>
      <c r="V299" s="11">
        <v>1660542</v>
      </c>
      <c r="W299" s="11">
        <v>887169</v>
      </c>
      <c r="X299" s="11">
        <v>434348</v>
      </c>
      <c r="Y299" s="12">
        <v>19681403</v>
      </c>
      <c r="Z299" s="13">
        <f t="shared" si="49"/>
        <v>0</v>
      </c>
      <c r="AA299" s="13">
        <f t="shared" si="50"/>
        <v>0</v>
      </c>
      <c r="AB299" s="13">
        <f t="shared" si="51"/>
        <v>0</v>
      </c>
      <c r="AC299" s="13">
        <f t="shared" si="52"/>
        <v>0</v>
      </c>
      <c r="AD299" s="13">
        <f t="shared" si="53"/>
        <v>0</v>
      </c>
      <c r="AE299" s="13">
        <f t="shared" si="54"/>
        <v>3.810707501817414E-5</v>
      </c>
      <c r="AF299" s="13">
        <f t="shared" si="55"/>
        <v>1.32147681582026E-4</v>
      </c>
      <c r="AG299" s="13">
        <f t="shared" si="56"/>
        <v>3.9444952310751548E-4</v>
      </c>
      <c r="AH299" s="13">
        <f t="shared" si="57"/>
        <v>1.2782232021181985E-3</v>
      </c>
      <c r="AI299" s="13">
        <f t="shared" si="58"/>
        <v>4.9867847900761601E-3</v>
      </c>
      <c r="AJ299" s="13">
        <f t="shared" si="59"/>
        <v>2.2315482285485442E-4</v>
      </c>
    </row>
    <row r="300" spans="1:36" x14ac:dyDescent="0.25">
      <c r="A300" t="s">
        <v>72</v>
      </c>
      <c r="B300" t="str">
        <f t="shared" si="48"/>
        <v>North Carolina, 2009</v>
      </c>
      <c r="C300">
        <v>2009</v>
      </c>
      <c r="D300" s="10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52</v>
      </c>
      <c r="J300" s="11">
        <v>83</v>
      </c>
      <c r="K300" s="11">
        <v>260</v>
      </c>
      <c r="L300" s="11">
        <v>475</v>
      </c>
      <c r="M300" s="11">
        <v>697</v>
      </c>
      <c r="N300" s="12">
        <v>1567</v>
      </c>
      <c r="O300" s="10">
        <v>629907.10199999996</v>
      </c>
      <c r="P300" s="11">
        <v>1194008.5070000002</v>
      </c>
      <c r="Q300" s="11">
        <v>1259853.5949999997</v>
      </c>
      <c r="R300" s="11">
        <v>1200419.0210000002</v>
      </c>
      <c r="S300" s="11">
        <v>1313075.2689999999</v>
      </c>
      <c r="T300" s="11">
        <v>1275395.4469999997</v>
      </c>
      <c r="U300" s="11">
        <v>997468.33899999992</v>
      </c>
      <c r="V300" s="11">
        <v>600753.60299999989</v>
      </c>
      <c r="W300" s="11">
        <v>378439.97200000007</v>
      </c>
      <c r="X300" s="11">
        <v>132036.57000000007</v>
      </c>
      <c r="Y300" s="12">
        <v>8979738</v>
      </c>
      <c r="Z300" s="13">
        <f t="shared" si="49"/>
        <v>0</v>
      </c>
      <c r="AA300" s="13">
        <f t="shared" si="50"/>
        <v>0</v>
      </c>
      <c r="AB300" s="13">
        <f t="shared" si="51"/>
        <v>0</v>
      </c>
      <c r="AC300" s="13">
        <f t="shared" si="52"/>
        <v>0</v>
      </c>
      <c r="AD300" s="13">
        <f t="shared" si="53"/>
        <v>0</v>
      </c>
      <c r="AE300" s="13">
        <f t="shared" si="54"/>
        <v>4.077166820872304E-5</v>
      </c>
      <c r="AF300" s="13">
        <f t="shared" si="55"/>
        <v>8.3210661185708083E-5</v>
      </c>
      <c r="AG300" s="13">
        <f t="shared" si="56"/>
        <v>4.3278974724684263E-4</v>
      </c>
      <c r="AH300" s="13">
        <f t="shared" si="57"/>
        <v>1.255152825135501E-3</v>
      </c>
      <c r="AI300" s="13">
        <f t="shared" si="58"/>
        <v>5.2788405515229583E-3</v>
      </c>
      <c r="AJ300" s="13">
        <f t="shared" si="59"/>
        <v>1.7450397773298063E-4</v>
      </c>
    </row>
    <row r="301" spans="1:36" x14ac:dyDescent="0.25">
      <c r="A301" t="s">
        <v>72</v>
      </c>
      <c r="B301" t="str">
        <f t="shared" si="48"/>
        <v>North Carolina, 2010</v>
      </c>
      <c r="C301">
        <v>2010</v>
      </c>
      <c r="D301" s="10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21</v>
      </c>
      <c r="J301" s="11">
        <v>115</v>
      </c>
      <c r="K301" s="11">
        <v>213</v>
      </c>
      <c r="L301" s="11">
        <v>440</v>
      </c>
      <c r="M301" s="11">
        <v>783</v>
      </c>
      <c r="N301" s="12">
        <v>1572</v>
      </c>
      <c r="O301" s="10">
        <v>619585.28799999983</v>
      </c>
      <c r="P301" s="11">
        <v>1231386.1370000006</v>
      </c>
      <c r="Q301" s="11">
        <v>1287162.3010000004</v>
      </c>
      <c r="R301" s="11">
        <v>1216090.4099999999</v>
      </c>
      <c r="S301" s="11">
        <v>1332728.5929999999</v>
      </c>
      <c r="T301" s="11">
        <v>1323208.4799999997</v>
      </c>
      <c r="U301" s="11">
        <v>1061683.9770000002</v>
      </c>
      <c r="V301" s="11">
        <v>646357.84400000004</v>
      </c>
      <c r="W301" s="11">
        <v>379145.28099999996</v>
      </c>
      <c r="X301" s="11">
        <v>134014.02100000007</v>
      </c>
      <c r="Y301" s="12">
        <v>9227899</v>
      </c>
      <c r="Z301" s="13">
        <f t="shared" si="49"/>
        <v>0</v>
      </c>
      <c r="AA301" s="13">
        <f t="shared" si="50"/>
        <v>0</v>
      </c>
      <c r="AB301" s="13">
        <f t="shared" si="51"/>
        <v>0</v>
      </c>
      <c r="AC301" s="13">
        <f t="shared" si="52"/>
        <v>0</v>
      </c>
      <c r="AD301" s="13">
        <f t="shared" si="53"/>
        <v>0</v>
      </c>
      <c r="AE301" s="13">
        <f t="shared" si="54"/>
        <v>1.5870514977352627E-5</v>
      </c>
      <c r="AF301" s="13">
        <f t="shared" si="55"/>
        <v>1.0831848505894893E-4</v>
      </c>
      <c r="AG301" s="13">
        <f t="shared" si="56"/>
        <v>3.2953881812873922E-4</v>
      </c>
      <c r="AH301" s="13">
        <f t="shared" si="57"/>
        <v>1.1605050149628528E-3</v>
      </c>
      <c r="AI301" s="13">
        <f t="shared" si="58"/>
        <v>5.8426722380041088E-3</v>
      </c>
      <c r="AJ301" s="13">
        <f t="shared" si="59"/>
        <v>1.7035296983636253E-4</v>
      </c>
    </row>
    <row r="302" spans="1:36" x14ac:dyDescent="0.25">
      <c r="A302" t="s">
        <v>72</v>
      </c>
      <c r="B302" t="str">
        <f t="shared" si="48"/>
        <v>North Carolina, 2011</v>
      </c>
      <c r="C302">
        <v>2011</v>
      </c>
      <c r="D302" s="10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10</v>
      </c>
      <c r="J302" s="11">
        <v>78</v>
      </c>
      <c r="K302" s="11">
        <v>223</v>
      </c>
      <c r="L302" s="11">
        <v>412</v>
      </c>
      <c r="M302" s="11">
        <v>709</v>
      </c>
      <c r="N302" s="12">
        <v>1432</v>
      </c>
      <c r="O302" s="10">
        <v>619095.12699999986</v>
      </c>
      <c r="P302" s="11">
        <v>1236622.8929999999</v>
      </c>
      <c r="Q302" s="11">
        <v>1293502.3370000001</v>
      </c>
      <c r="R302" s="11">
        <v>1217300.085</v>
      </c>
      <c r="S302" s="11">
        <v>1317098.6530000004</v>
      </c>
      <c r="T302" s="11">
        <v>1327171.2470000002</v>
      </c>
      <c r="U302" s="11">
        <v>1086486.5979999998</v>
      </c>
      <c r="V302" s="11">
        <v>659010.88199999998</v>
      </c>
      <c r="W302" s="11">
        <v>380524.299</v>
      </c>
      <c r="X302" s="11">
        <v>137430.04000000004</v>
      </c>
      <c r="Y302" s="12">
        <v>9277245</v>
      </c>
      <c r="Z302" s="13">
        <f t="shared" si="49"/>
        <v>0</v>
      </c>
      <c r="AA302" s="13">
        <f t="shared" si="50"/>
        <v>0</v>
      </c>
      <c r="AB302" s="13">
        <f t="shared" si="51"/>
        <v>0</v>
      </c>
      <c r="AC302" s="13">
        <f t="shared" si="52"/>
        <v>0</v>
      </c>
      <c r="AD302" s="13">
        <f t="shared" si="53"/>
        <v>0</v>
      </c>
      <c r="AE302" s="13">
        <f t="shared" si="54"/>
        <v>7.5348226708531143E-6</v>
      </c>
      <c r="AF302" s="13">
        <f t="shared" si="55"/>
        <v>7.1791037407715927E-5</v>
      </c>
      <c r="AG302" s="13">
        <f t="shared" si="56"/>
        <v>3.3838591454397258E-4</v>
      </c>
      <c r="AH302" s="13">
        <f t="shared" si="57"/>
        <v>1.0827166650926542E-3</v>
      </c>
      <c r="AI302" s="13">
        <f t="shared" si="58"/>
        <v>5.1589885297275602E-3</v>
      </c>
      <c r="AJ302" s="13">
        <f t="shared" si="59"/>
        <v>1.5435616931535169E-4</v>
      </c>
    </row>
    <row r="303" spans="1:36" x14ac:dyDescent="0.25">
      <c r="A303" t="s">
        <v>72</v>
      </c>
      <c r="B303" t="str">
        <f t="shared" si="48"/>
        <v>North Carolina, 2012</v>
      </c>
      <c r="C303">
        <v>2012</v>
      </c>
      <c r="D303" s="10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16</v>
      </c>
      <c r="J303" s="11">
        <v>174</v>
      </c>
      <c r="K303" s="11">
        <v>293</v>
      </c>
      <c r="L303" s="11">
        <v>510</v>
      </c>
      <c r="M303" s="11">
        <v>794</v>
      </c>
      <c r="N303" s="12">
        <v>1787</v>
      </c>
      <c r="O303" s="10">
        <v>616000.18999999994</v>
      </c>
      <c r="P303" s="11">
        <v>1242182.8570000001</v>
      </c>
      <c r="Q303" s="11">
        <v>1303607.2260000003</v>
      </c>
      <c r="R303" s="11">
        <v>1224598.7350000003</v>
      </c>
      <c r="S303" s="11">
        <v>1302493.5920000002</v>
      </c>
      <c r="T303" s="11">
        <v>1326575.341</v>
      </c>
      <c r="U303" s="11">
        <v>1109870.2209999999</v>
      </c>
      <c r="V303" s="11">
        <v>684583.43699999992</v>
      </c>
      <c r="W303" s="11">
        <v>381931.35099999997</v>
      </c>
      <c r="X303" s="11">
        <v>140137.217</v>
      </c>
      <c r="Y303" s="12">
        <v>9333193</v>
      </c>
      <c r="Z303" s="13">
        <f t="shared" si="49"/>
        <v>0</v>
      </c>
      <c r="AA303" s="13">
        <f t="shared" si="50"/>
        <v>0</v>
      </c>
      <c r="AB303" s="13">
        <f t="shared" si="51"/>
        <v>0</v>
      </c>
      <c r="AC303" s="13">
        <f t="shared" si="52"/>
        <v>0</v>
      </c>
      <c r="AD303" s="13">
        <f t="shared" si="53"/>
        <v>0</v>
      </c>
      <c r="AE303" s="13">
        <f t="shared" si="54"/>
        <v>1.2061131777060523E-5</v>
      </c>
      <c r="AF303" s="13">
        <f t="shared" si="55"/>
        <v>1.5677508658915539E-4</v>
      </c>
      <c r="AG303" s="13">
        <f t="shared" si="56"/>
        <v>4.2799750061729881E-4</v>
      </c>
      <c r="AH303" s="13">
        <f t="shared" si="57"/>
        <v>1.3353185033506193E-3</v>
      </c>
      <c r="AI303" s="13">
        <f t="shared" si="58"/>
        <v>5.6658753256103268E-3</v>
      </c>
      <c r="AJ303" s="13">
        <f t="shared" si="59"/>
        <v>1.9146716455986713E-4</v>
      </c>
    </row>
    <row r="304" spans="1:36" x14ac:dyDescent="0.25">
      <c r="A304" t="s">
        <v>72</v>
      </c>
      <c r="B304" t="str">
        <f t="shared" si="48"/>
        <v>North Carolina, 2013</v>
      </c>
      <c r="C304">
        <v>2013</v>
      </c>
      <c r="D304" s="10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51</v>
      </c>
      <c r="J304" s="11">
        <v>156</v>
      </c>
      <c r="K304" s="11">
        <v>288</v>
      </c>
      <c r="L304" s="11">
        <v>501</v>
      </c>
      <c r="M304" s="11">
        <v>797</v>
      </c>
      <c r="N304" s="12">
        <v>1793</v>
      </c>
      <c r="O304" s="10">
        <v>616111.87199999997</v>
      </c>
      <c r="P304" s="11">
        <v>1265308.4310000003</v>
      </c>
      <c r="Q304" s="11">
        <v>1324359.7239999999</v>
      </c>
      <c r="R304" s="11">
        <v>1237634.6559999997</v>
      </c>
      <c r="S304" s="11">
        <v>1302943.0590000004</v>
      </c>
      <c r="T304" s="11">
        <v>1340578.5499999996</v>
      </c>
      <c r="U304" s="11">
        <v>1142102.54</v>
      </c>
      <c r="V304" s="11">
        <v>721108.97900000005</v>
      </c>
      <c r="W304" s="11">
        <v>388030.45899999992</v>
      </c>
      <c r="X304" s="11">
        <v>147258.84000000003</v>
      </c>
      <c r="Y304" s="12">
        <v>9483297</v>
      </c>
      <c r="Z304" s="13">
        <f t="shared" si="49"/>
        <v>0</v>
      </c>
      <c r="AA304" s="13">
        <f t="shared" si="50"/>
        <v>0</v>
      </c>
      <c r="AB304" s="13">
        <f t="shared" si="51"/>
        <v>0</v>
      </c>
      <c r="AC304" s="13">
        <f t="shared" si="52"/>
        <v>0</v>
      </c>
      <c r="AD304" s="13">
        <f t="shared" si="53"/>
        <v>0</v>
      </c>
      <c r="AE304" s="13">
        <f t="shared" si="54"/>
        <v>3.8043276166100088E-5</v>
      </c>
      <c r="AF304" s="13">
        <f t="shared" si="55"/>
        <v>1.3659018742747915E-4</v>
      </c>
      <c r="AG304" s="13">
        <f t="shared" si="56"/>
        <v>3.993848480425037E-4</v>
      </c>
      <c r="AH304" s="13">
        <f t="shared" si="57"/>
        <v>1.2911357559175531E-3</v>
      </c>
      <c r="AI304" s="13">
        <f t="shared" si="58"/>
        <v>5.4122387491304415E-3</v>
      </c>
      <c r="AJ304" s="13">
        <f t="shared" si="59"/>
        <v>1.8906926567838168E-4</v>
      </c>
    </row>
    <row r="305" spans="1:36" x14ac:dyDescent="0.25">
      <c r="A305" t="s">
        <v>72</v>
      </c>
      <c r="B305" t="str">
        <f t="shared" si="48"/>
        <v>North Carolina, 2014</v>
      </c>
      <c r="C305">
        <v>2014</v>
      </c>
      <c r="D305" s="10">
        <v>0</v>
      </c>
      <c r="E305" s="11">
        <v>0</v>
      </c>
      <c r="F305" s="11">
        <v>0</v>
      </c>
      <c r="G305" s="11">
        <v>0</v>
      </c>
      <c r="H305" s="11">
        <v>11</v>
      </c>
      <c r="I305" s="11">
        <v>55</v>
      </c>
      <c r="J305" s="11">
        <v>150</v>
      </c>
      <c r="K305" s="11">
        <v>304</v>
      </c>
      <c r="L305" s="11">
        <v>479</v>
      </c>
      <c r="M305" s="11">
        <v>745</v>
      </c>
      <c r="N305" s="12">
        <v>1744</v>
      </c>
      <c r="O305" s="10">
        <v>609767.13100000005</v>
      </c>
      <c r="P305" s="11">
        <v>1268531.4620000001</v>
      </c>
      <c r="Q305" s="11">
        <v>1345508.5099999998</v>
      </c>
      <c r="R305" s="11">
        <v>1248194.9509999999</v>
      </c>
      <c r="S305" s="11">
        <v>1292669.3159999996</v>
      </c>
      <c r="T305" s="11">
        <v>1341531.3530000001</v>
      </c>
      <c r="U305" s="11">
        <v>1174518.3799999999</v>
      </c>
      <c r="V305" s="11">
        <v>764730.10799999989</v>
      </c>
      <c r="W305" s="11">
        <v>400210.75699999993</v>
      </c>
      <c r="X305" s="11">
        <v>155905.08099999998</v>
      </c>
      <c r="Y305" s="12">
        <v>9599043</v>
      </c>
      <c r="Z305" s="13">
        <f t="shared" si="49"/>
        <v>0</v>
      </c>
      <c r="AA305" s="13">
        <f t="shared" si="50"/>
        <v>0</v>
      </c>
      <c r="AB305" s="13">
        <f t="shared" si="51"/>
        <v>0</v>
      </c>
      <c r="AC305" s="13">
        <f t="shared" si="52"/>
        <v>0</v>
      </c>
      <c r="AD305" s="13">
        <f t="shared" si="53"/>
        <v>8.5095235601616176E-6</v>
      </c>
      <c r="AE305" s="13">
        <f t="shared" si="54"/>
        <v>4.0997923661646985E-5</v>
      </c>
      <c r="AF305" s="13">
        <f t="shared" si="55"/>
        <v>1.2771192222636824E-4</v>
      </c>
      <c r="AG305" s="13">
        <f t="shared" si="56"/>
        <v>3.9752586804127772E-4</v>
      </c>
      <c r="AH305" s="13">
        <f t="shared" si="57"/>
        <v>1.1968693785009883E-3</v>
      </c>
      <c r="AI305" s="13">
        <f t="shared" si="58"/>
        <v>4.7785485580165285E-3</v>
      </c>
      <c r="AJ305" s="13">
        <f t="shared" si="59"/>
        <v>1.8168477836801023E-4</v>
      </c>
    </row>
    <row r="306" spans="1:36" x14ac:dyDescent="0.25">
      <c r="A306" t="s">
        <v>72</v>
      </c>
      <c r="B306" t="str">
        <f t="shared" si="48"/>
        <v>North Carolina, 2015</v>
      </c>
      <c r="C306">
        <v>2015</v>
      </c>
      <c r="D306" s="10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32</v>
      </c>
      <c r="J306" s="11">
        <v>176</v>
      </c>
      <c r="K306" s="11">
        <v>365</v>
      </c>
      <c r="L306" s="11">
        <v>510</v>
      </c>
      <c r="M306" s="11">
        <v>903</v>
      </c>
      <c r="N306" s="12">
        <v>1986</v>
      </c>
      <c r="O306" s="10">
        <v>570441.70099999988</v>
      </c>
      <c r="P306" s="11">
        <v>1200434.5570000003</v>
      </c>
      <c r="Q306" s="11">
        <v>1271592.2680000002</v>
      </c>
      <c r="R306" s="11">
        <v>1189597.7520000003</v>
      </c>
      <c r="S306" s="11">
        <v>1213113.5250000001</v>
      </c>
      <c r="T306" s="11">
        <v>1263753.2680000002</v>
      </c>
      <c r="U306" s="11">
        <v>1121048.5</v>
      </c>
      <c r="V306" s="11">
        <v>744322.88399999985</v>
      </c>
      <c r="W306" s="11">
        <v>379860.68300000014</v>
      </c>
      <c r="X306" s="11">
        <v>143964.44999999998</v>
      </c>
      <c r="Y306" s="12">
        <v>9097651</v>
      </c>
      <c r="Z306" s="13">
        <f t="shared" si="49"/>
        <v>0</v>
      </c>
      <c r="AA306" s="13">
        <f t="shared" si="50"/>
        <v>0</v>
      </c>
      <c r="AB306" s="13">
        <f t="shared" si="51"/>
        <v>0</v>
      </c>
      <c r="AC306" s="13">
        <f t="shared" si="52"/>
        <v>0</v>
      </c>
      <c r="AD306" s="13">
        <f t="shared" si="53"/>
        <v>0</v>
      </c>
      <c r="AE306" s="13">
        <f t="shared" si="54"/>
        <v>2.5321398417147354E-5</v>
      </c>
      <c r="AF306" s="13">
        <f t="shared" si="55"/>
        <v>1.5699588376417254E-4</v>
      </c>
      <c r="AG306" s="13">
        <f t="shared" si="56"/>
        <v>4.9037858145444316E-4</v>
      </c>
      <c r="AH306" s="13">
        <f t="shared" si="57"/>
        <v>1.3425974911965286E-3</v>
      </c>
      <c r="AI306" s="13">
        <f t="shared" si="58"/>
        <v>6.2723818275970218E-3</v>
      </c>
      <c r="AJ306" s="13">
        <f t="shared" si="59"/>
        <v>2.1829810794017049E-4</v>
      </c>
    </row>
    <row r="307" spans="1:36" x14ac:dyDescent="0.25">
      <c r="A307" t="s">
        <v>72</v>
      </c>
      <c r="B307" t="str">
        <f t="shared" si="48"/>
        <v>North Carolina, 2016</v>
      </c>
      <c r="C307">
        <v>2016</v>
      </c>
      <c r="D307" s="10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54</v>
      </c>
      <c r="J307" s="11">
        <v>179</v>
      </c>
      <c r="K307" s="11">
        <v>323</v>
      </c>
      <c r="L307" s="11">
        <v>487</v>
      </c>
      <c r="M307" s="11">
        <v>740</v>
      </c>
      <c r="N307" s="12">
        <v>1783</v>
      </c>
      <c r="O307" s="10">
        <v>580100.73299999977</v>
      </c>
      <c r="P307" s="11">
        <v>1236940.4119999998</v>
      </c>
      <c r="Q307" s="11">
        <v>1301205.0030000005</v>
      </c>
      <c r="R307" s="11">
        <v>1242799.865</v>
      </c>
      <c r="S307" s="11">
        <v>1245653.9959999998</v>
      </c>
      <c r="T307" s="11">
        <v>1305543.5179999997</v>
      </c>
      <c r="U307" s="11">
        <v>1172691.023</v>
      </c>
      <c r="V307" s="11">
        <v>796630.42599999998</v>
      </c>
      <c r="W307" s="11">
        <v>399916.26999999984</v>
      </c>
      <c r="X307" s="11">
        <v>152522.951</v>
      </c>
      <c r="Y307" s="12">
        <v>9433815</v>
      </c>
      <c r="Z307" s="13">
        <f t="shared" si="49"/>
        <v>0</v>
      </c>
      <c r="AA307" s="13">
        <f t="shared" si="50"/>
        <v>0</v>
      </c>
      <c r="AB307" s="13">
        <f t="shared" si="51"/>
        <v>0</v>
      </c>
      <c r="AC307" s="13">
        <f t="shared" si="52"/>
        <v>0</v>
      </c>
      <c r="AD307" s="13">
        <f t="shared" si="53"/>
        <v>0</v>
      </c>
      <c r="AE307" s="13">
        <f t="shared" si="54"/>
        <v>4.1362083496629954E-5</v>
      </c>
      <c r="AF307" s="13">
        <f t="shared" si="55"/>
        <v>1.5264037712344627E-4</v>
      </c>
      <c r="AG307" s="13">
        <f t="shared" si="56"/>
        <v>4.0545777497079936E-4</v>
      </c>
      <c r="AH307" s="13">
        <f t="shared" si="57"/>
        <v>1.2177549065458132E-3</v>
      </c>
      <c r="AI307" s="13">
        <f t="shared" si="58"/>
        <v>4.8517288391568035E-3</v>
      </c>
      <c r="AJ307" s="13">
        <f t="shared" si="59"/>
        <v>1.8900095030483427E-4</v>
      </c>
    </row>
    <row r="308" spans="1:36" x14ac:dyDescent="0.25">
      <c r="A308" t="s">
        <v>72</v>
      </c>
      <c r="B308" t="str">
        <f t="shared" si="48"/>
        <v>North Carolina, 2017</v>
      </c>
      <c r="C308">
        <v>2017</v>
      </c>
      <c r="D308" s="10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31</v>
      </c>
      <c r="J308" s="11">
        <v>212</v>
      </c>
      <c r="K308" s="11">
        <v>363</v>
      </c>
      <c r="L308" s="11">
        <v>514</v>
      </c>
      <c r="M308" s="11">
        <v>813</v>
      </c>
      <c r="N308" s="12">
        <v>1933</v>
      </c>
      <c r="O308" s="10">
        <v>595548</v>
      </c>
      <c r="P308" s="11">
        <v>1271900</v>
      </c>
      <c r="Q308" s="11">
        <v>1349656</v>
      </c>
      <c r="R308" s="11">
        <v>1298813</v>
      </c>
      <c r="S308" s="11">
        <v>1276498</v>
      </c>
      <c r="T308" s="11">
        <v>1349996</v>
      </c>
      <c r="U308" s="11">
        <v>1244732</v>
      </c>
      <c r="V308" s="11">
        <v>877063</v>
      </c>
      <c r="W308" s="11">
        <v>429901</v>
      </c>
      <c r="X308" s="11">
        <v>161974</v>
      </c>
      <c r="Y308" s="12">
        <v>9856081</v>
      </c>
      <c r="Z308" s="13">
        <f t="shared" si="49"/>
        <v>0</v>
      </c>
      <c r="AA308" s="13">
        <f t="shared" si="50"/>
        <v>0</v>
      </c>
      <c r="AB308" s="13">
        <f t="shared" si="51"/>
        <v>0</v>
      </c>
      <c r="AC308" s="13">
        <f t="shared" si="52"/>
        <v>0</v>
      </c>
      <c r="AD308" s="13">
        <f t="shared" si="53"/>
        <v>0</v>
      </c>
      <c r="AE308" s="13">
        <f t="shared" si="54"/>
        <v>2.2963031001573338E-5</v>
      </c>
      <c r="AF308" s="13">
        <f t="shared" si="55"/>
        <v>1.7031778728272433E-4</v>
      </c>
      <c r="AG308" s="13">
        <f t="shared" si="56"/>
        <v>4.1388132893532164E-4</v>
      </c>
      <c r="AH308" s="13">
        <f t="shared" si="57"/>
        <v>1.1956241088064462E-3</v>
      </c>
      <c r="AI308" s="13">
        <f t="shared" si="58"/>
        <v>5.0193240890513292E-3</v>
      </c>
      <c r="AJ308" s="13">
        <f t="shared" si="59"/>
        <v>1.9612257650885784E-4</v>
      </c>
    </row>
    <row r="309" spans="1:36" x14ac:dyDescent="0.25">
      <c r="A309" t="s">
        <v>73</v>
      </c>
      <c r="B309" t="str">
        <f t="shared" si="48"/>
        <v>North Dakota, 2009</v>
      </c>
      <c r="C309">
        <v>2009</v>
      </c>
      <c r="D309" s="10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21</v>
      </c>
      <c r="N309" s="12">
        <v>21</v>
      </c>
      <c r="O309" s="10">
        <v>39268.421999999999</v>
      </c>
      <c r="P309" s="11">
        <v>73636.786999999982</v>
      </c>
      <c r="Q309" s="11">
        <v>110411.41799999999</v>
      </c>
      <c r="R309" s="11">
        <v>75390.819999999978</v>
      </c>
      <c r="S309" s="11">
        <v>72782.008999999991</v>
      </c>
      <c r="T309" s="11">
        <v>88506.627999999997</v>
      </c>
      <c r="U309" s="11">
        <v>65287.616000000009</v>
      </c>
      <c r="V309" s="11">
        <v>40961.864000000001</v>
      </c>
      <c r="W309" s="11">
        <v>32564.284999999996</v>
      </c>
      <c r="X309" s="11">
        <v>15286.261</v>
      </c>
      <c r="Y309" s="12">
        <v>614109</v>
      </c>
      <c r="Z309" s="13">
        <f t="shared" si="49"/>
        <v>0</v>
      </c>
      <c r="AA309" s="13">
        <f t="shared" si="50"/>
        <v>0</v>
      </c>
      <c r="AB309" s="13">
        <f t="shared" si="51"/>
        <v>0</v>
      </c>
      <c r="AC309" s="13">
        <f t="shared" si="52"/>
        <v>0</v>
      </c>
      <c r="AD309" s="13">
        <f t="shared" si="53"/>
        <v>0</v>
      </c>
      <c r="AE309" s="13">
        <f t="shared" si="54"/>
        <v>0</v>
      </c>
      <c r="AF309" s="13">
        <f t="shared" si="55"/>
        <v>0</v>
      </c>
      <c r="AG309" s="13">
        <f t="shared" si="56"/>
        <v>0</v>
      </c>
      <c r="AH309" s="13">
        <f t="shared" si="57"/>
        <v>0</v>
      </c>
      <c r="AI309" s="13">
        <f t="shared" si="58"/>
        <v>1.3737826405031289E-3</v>
      </c>
      <c r="AJ309" s="13">
        <f t="shared" si="59"/>
        <v>3.4195883792616619E-5</v>
      </c>
    </row>
    <row r="310" spans="1:36" x14ac:dyDescent="0.25">
      <c r="A310" t="s">
        <v>73</v>
      </c>
      <c r="B310" t="str">
        <f t="shared" si="48"/>
        <v>North Dakota, 2010</v>
      </c>
      <c r="C310">
        <v>2010</v>
      </c>
      <c r="D310" s="10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10</v>
      </c>
      <c r="N310" s="12">
        <v>10</v>
      </c>
      <c r="O310" s="10">
        <v>35893.108000000007</v>
      </c>
      <c r="P310" s="11">
        <v>68444.344000000012</v>
      </c>
      <c r="Q310" s="11">
        <v>86951.252999999968</v>
      </c>
      <c r="R310" s="11">
        <v>70882.137000000002</v>
      </c>
      <c r="S310" s="11">
        <v>66387.415999999997</v>
      </c>
      <c r="T310" s="11">
        <v>82627.888000000006</v>
      </c>
      <c r="U310" s="11">
        <v>64629.739000000001</v>
      </c>
      <c r="V310" s="11">
        <v>38953.269</v>
      </c>
      <c r="W310" s="11">
        <v>29011.694999999996</v>
      </c>
      <c r="X310" s="11">
        <v>13626.800999999998</v>
      </c>
      <c r="Y310" s="12">
        <v>557726</v>
      </c>
      <c r="Z310" s="13">
        <f t="shared" si="49"/>
        <v>0</v>
      </c>
      <c r="AA310" s="13">
        <f t="shared" si="50"/>
        <v>0</v>
      </c>
      <c r="AB310" s="13">
        <f t="shared" si="51"/>
        <v>0</v>
      </c>
      <c r="AC310" s="13">
        <f t="shared" si="52"/>
        <v>0</v>
      </c>
      <c r="AD310" s="13">
        <f t="shared" si="53"/>
        <v>0</v>
      </c>
      <c r="AE310" s="13">
        <f t="shared" si="54"/>
        <v>0</v>
      </c>
      <c r="AF310" s="13">
        <f t="shared" si="55"/>
        <v>0</v>
      </c>
      <c r="AG310" s="13">
        <f t="shared" si="56"/>
        <v>0</v>
      </c>
      <c r="AH310" s="13">
        <f t="shared" si="57"/>
        <v>0</v>
      </c>
      <c r="AI310" s="13">
        <f t="shared" si="58"/>
        <v>7.338479515478359E-4</v>
      </c>
      <c r="AJ310" s="13">
        <f t="shared" si="59"/>
        <v>1.7929951266392457E-5</v>
      </c>
    </row>
    <row r="311" spans="1:36" x14ac:dyDescent="0.25">
      <c r="A311" t="s">
        <v>73</v>
      </c>
      <c r="B311" t="str">
        <f t="shared" si="48"/>
        <v>North Dakota, 2011</v>
      </c>
      <c r="C311">
        <v>2011</v>
      </c>
      <c r="D311" s="10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2">
        <v>0</v>
      </c>
      <c r="O311" s="10">
        <v>39151.491999999984</v>
      </c>
      <c r="P311" s="11">
        <v>77409.796000000002</v>
      </c>
      <c r="Q311" s="11">
        <v>94352.874000000011</v>
      </c>
      <c r="R311" s="11">
        <v>76641.499000000011</v>
      </c>
      <c r="S311" s="11">
        <v>74861.662000000011</v>
      </c>
      <c r="T311" s="11">
        <v>96678.714000000007</v>
      </c>
      <c r="U311" s="11">
        <v>81509.071000000025</v>
      </c>
      <c r="V311" s="11">
        <v>50247.282999999996</v>
      </c>
      <c r="W311" s="11">
        <v>37768.952999999994</v>
      </c>
      <c r="X311" s="11">
        <v>16867.151000000005</v>
      </c>
      <c r="Y311" s="12">
        <v>645644</v>
      </c>
      <c r="Z311" s="13">
        <f t="shared" si="49"/>
        <v>0</v>
      </c>
      <c r="AA311" s="13">
        <f t="shared" si="50"/>
        <v>0</v>
      </c>
      <c r="AB311" s="13">
        <f t="shared" si="51"/>
        <v>0</v>
      </c>
      <c r="AC311" s="13">
        <f t="shared" si="52"/>
        <v>0</v>
      </c>
      <c r="AD311" s="13">
        <f t="shared" si="53"/>
        <v>0</v>
      </c>
      <c r="AE311" s="13">
        <f t="shared" si="54"/>
        <v>0</v>
      </c>
      <c r="AF311" s="13">
        <f t="shared" si="55"/>
        <v>0</v>
      </c>
      <c r="AG311" s="13">
        <f t="shared" si="56"/>
        <v>0</v>
      </c>
      <c r="AH311" s="13">
        <f t="shared" si="57"/>
        <v>0</v>
      </c>
      <c r="AI311" s="13">
        <f t="shared" si="58"/>
        <v>0</v>
      </c>
      <c r="AJ311" s="13">
        <f t="shared" si="59"/>
        <v>0</v>
      </c>
    </row>
    <row r="312" spans="1:36" x14ac:dyDescent="0.25">
      <c r="A312" t="s">
        <v>73</v>
      </c>
      <c r="B312" t="str">
        <f t="shared" si="48"/>
        <v>North Dakota, 2012</v>
      </c>
      <c r="C312">
        <v>2012</v>
      </c>
      <c r="D312" s="10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21</v>
      </c>
      <c r="N312" s="12">
        <v>21</v>
      </c>
      <c r="O312" s="10">
        <v>41606.834999999999</v>
      </c>
      <c r="P312" s="11">
        <v>76561.936000000016</v>
      </c>
      <c r="Q312" s="11">
        <v>104190.90700000001</v>
      </c>
      <c r="R312" s="11">
        <v>86357.61099999999</v>
      </c>
      <c r="S312" s="11">
        <v>72492.629999999976</v>
      </c>
      <c r="T312" s="11">
        <v>90830.313999999984</v>
      </c>
      <c r="U312" s="11">
        <v>78676.611000000004</v>
      </c>
      <c r="V312" s="11">
        <v>46127.527999999998</v>
      </c>
      <c r="W312" s="11">
        <v>31810.112999999998</v>
      </c>
      <c r="X312" s="11">
        <v>15029.030000000002</v>
      </c>
      <c r="Y312" s="12">
        <v>643974</v>
      </c>
      <c r="Z312" s="13">
        <f t="shared" si="49"/>
        <v>0</v>
      </c>
      <c r="AA312" s="13">
        <f t="shared" si="50"/>
        <v>0</v>
      </c>
      <c r="AB312" s="13">
        <f t="shared" si="51"/>
        <v>0</v>
      </c>
      <c r="AC312" s="13">
        <f t="shared" si="52"/>
        <v>0</v>
      </c>
      <c r="AD312" s="13">
        <f t="shared" si="53"/>
        <v>0</v>
      </c>
      <c r="AE312" s="13">
        <f t="shared" si="54"/>
        <v>0</v>
      </c>
      <c r="AF312" s="13">
        <f t="shared" si="55"/>
        <v>0</v>
      </c>
      <c r="AG312" s="13">
        <f t="shared" si="56"/>
        <v>0</v>
      </c>
      <c r="AH312" s="13">
        <f t="shared" si="57"/>
        <v>0</v>
      </c>
      <c r="AI312" s="13">
        <f t="shared" si="58"/>
        <v>1.3972957669257428E-3</v>
      </c>
      <c r="AJ312" s="13">
        <f t="shared" si="59"/>
        <v>3.2610012205461713E-5</v>
      </c>
    </row>
    <row r="313" spans="1:36" x14ac:dyDescent="0.25">
      <c r="A313" t="s">
        <v>73</v>
      </c>
      <c r="B313" t="str">
        <f t="shared" si="48"/>
        <v>North Dakota, 2013</v>
      </c>
      <c r="C313">
        <v>2013</v>
      </c>
      <c r="D313" s="10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25</v>
      </c>
      <c r="N313" s="12">
        <v>25</v>
      </c>
      <c r="O313" s="10">
        <v>41663.751999999993</v>
      </c>
      <c r="P313" s="11">
        <v>76952.186999999991</v>
      </c>
      <c r="Q313" s="11">
        <v>104392.91899999999</v>
      </c>
      <c r="R313" s="11">
        <v>86967.203000000009</v>
      </c>
      <c r="S313" s="11">
        <v>70821.120999999999</v>
      </c>
      <c r="T313" s="11">
        <v>86349.075000000012</v>
      </c>
      <c r="U313" s="11">
        <v>78739.043999999994</v>
      </c>
      <c r="V313" s="11">
        <v>45155.859000000004</v>
      </c>
      <c r="W313" s="11">
        <v>30777.865999999998</v>
      </c>
      <c r="X313" s="11">
        <v>14720.253000000002</v>
      </c>
      <c r="Y313" s="12">
        <v>636437</v>
      </c>
      <c r="Z313" s="13">
        <f t="shared" si="49"/>
        <v>0</v>
      </c>
      <c r="AA313" s="13">
        <f t="shared" si="50"/>
        <v>0</v>
      </c>
      <c r="AB313" s="13">
        <f t="shared" si="51"/>
        <v>0</v>
      </c>
      <c r="AC313" s="13">
        <f t="shared" si="52"/>
        <v>0</v>
      </c>
      <c r="AD313" s="13">
        <f t="shared" si="53"/>
        <v>0</v>
      </c>
      <c r="AE313" s="13">
        <f t="shared" si="54"/>
        <v>0</v>
      </c>
      <c r="AF313" s="13">
        <f t="shared" si="55"/>
        <v>0</v>
      </c>
      <c r="AG313" s="13">
        <f t="shared" si="56"/>
        <v>0</v>
      </c>
      <c r="AH313" s="13">
        <f t="shared" si="57"/>
        <v>0</v>
      </c>
      <c r="AI313" s="13">
        <f t="shared" si="58"/>
        <v>1.6983403749921959E-3</v>
      </c>
      <c r="AJ313" s="13">
        <f t="shared" si="59"/>
        <v>3.9281185726159853E-5</v>
      </c>
    </row>
    <row r="314" spans="1:36" x14ac:dyDescent="0.25">
      <c r="A314" t="s">
        <v>73</v>
      </c>
      <c r="B314" t="str">
        <f t="shared" si="48"/>
        <v>North Dakota, 2014</v>
      </c>
      <c r="C314">
        <v>2014</v>
      </c>
      <c r="D314" s="10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11</v>
      </c>
      <c r="M314" s="11">
        <v>53</v>
      </c>
      <c r="N314" s="12">
        <v>64</v>
      </c>
      <c r="O314" s="10">
        <v>42167.947</v>
      </c>
      <c r="P314" s="11">
        <v>77328.42</v>
      </c>
      <c r="Q314" s="11">
        <v>104331.26699999999</v>
      </c>
      <c r="R314" s="11">
        <v>88800.625999999989</v>
      </c>
      <c r="S314" s="11">
        <v>70839.957999999999</v>
      </c>
      <c r="T314" s="11">
        <v>80562.991000000009</v>
      </c>
      <c r="U314" s="11">
        <v>75817.518999999986</v>
      </c>
      <c r="V314" s="11">
        <v>44116.553</v>
      </c>
      <c r="W314" s="11">
        <v>28288.655000000002</v>
      </c>
      <c r="X314" s="11">
        <v>13300.830999999998</v>
      </c>
      <c r="Y314" s="12">
        <v>625854</v>
      </c>
      <c r="Z314" s="13">
        <f t="shared" si="49"/>
        <v>0</v>
      </c>
      <c r="AA314" s="13">
        <f t="shared" si="50"/>
        <v>0</v>
      </c>
      <c r="AB314" s="13">
        <f t="shared" si="51"/>
        <v>0</v>
      </c>
      <c r="AC314" s="13">
        <f t="shared" si="52"/>
        <v>0</v>
      </c>
      <c r="AD314" s="13">
        <f t="shared" si="53"/>
        <v>0</v>
      </c>
      <c r="AE314" s="13">
        <f t="shared" si="54"/>
        <v>0</v>
      </c>
      <c r="AF314" s="13">
        <f t="shared" si="55"/>
        <v>0</v>
      </c>
      <c r="AG314" s="13">
        <f t="shared" si="56"/>
        <v>0</v>
      </c>
      <c r="AH314" s="13">
        <f t="shared" si="57"/>
        <v>3.8884846239596756E-4</v>
      </c>
      <c r="AI314" s="13">
        <f t="shared" si="58"/>
        <v>3.9847134363258964E-3</v>
      </c>
      <c r="AJ314" s="13">
        <f t="shared" si="59"/>
        <v>1.0226027156493368E-4</v>
      </c>
    </row>
    <row r="315" spans="1:36" x14ac:dyDescent="0.25">
      <c r="A315" t="s">
        <v>73</v>
      </c>
      <c r="B315" t="str">
        <f t="shared" si="48"/>
        <v>North Dakota, 2015</v>
      </c>
      <c r="C315">
        <v>2015</v>
      </c>
      <c r="D315" s="10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38</v>
      </c>
      <c r="N315" s="12">
        <v>38</v>
      </c>
      <c r="O315" s="10">
        <v>43127.261999999995</v>
      </c>
      <c r="P315" s="11">
        <v>78366.741999999998</v>
      </c>
      <c r="Q315" s="11">
        <v>105290.633</v>
      </c>
      <c r="R315" s="11">
        <v>94521.237000000008</v>
      </c>
      <c r="S315" s="11">
        <v>73528.548999999999</v>
      </c>
      <c r="T315" s="11">
        <v>82781.367999999988</v>
      </c>
      <c r="U315" s="11">
        <v>81547.922000000006</v>
      </c>
      <c r="V315" s="11">
        <v>47611.907999999996</v>
      </c>
      <c r="W315" s="11">
        <v>29217.078999999998</v>
      </c>
      <c r="X315" s="11">
        <v>14824.952000000003</v>
      </c>
      <c r="Y315" s="12">
        <v>650926</v>
      </c>
      <c r="Z315" s="13">
        <f t="shared" si="49"/>
        <v>0</v>
      </c>
      <c r="AA315" s="13">
        <f t="shared" si="50"/>
        <v>0</v>
      </c>
      <c r="AB315" s="13">
        <f t="shared" si="51"/>
        <v>0</v>
      </c>
      <c r="AC315" s="13">
        <f t="shared" si="52"/>
        <v>0</v>
      </c>
      <c r="AD315" s="13">
        <f t="shared" si="53"/>
        <v>0</v>
      </c>
      <c r="AE315" s="13">
        <f t="shared" si="54"/>
        <v>0</v>
      </c>
      <c r="AF315" s="13">
        <f t="shared" si="55"/>
        <v>0</v>
      </c>
      <c r="AG315" s="13">
        <f t="shared" si="56"/>
        <v>0</v>
      </c>
      <c r="AH315" s="13">
        <f t="shared" si="57"/>
        <v>0</v>
      </c>
      <c r="AI315" s="13">
        <f t="shared" si="58"/>
        <v>2.5632460732419229E-3</v>
      </c>
      <c r="AJ315" s="13">
        <f t="shared" si="59"/>
        <v>5.8378371735035931E-5</v>
      </c>
    </row>
    <row r="316" spans="1:36" x14ac:dyDescent="0.25">
      <c r="A316" t="s">
        <v>73</v>
      </c>
      <c r="B316" t="str">
        <f t="shared" si="48"/>
        <v>North Dakota, 2016</v>
      </c>
      <c r="C316">
        <v>2016</v>
      </c>
      <c r="D316" s="10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2">
        <v>0</v>
      </c>
      <c r="O316" s="10">
        <v>38737.259999999995</v>
      </c>
      <c r="P316" s="11">
        <v>70021.089000000007</v>
      </c>
      <c r="Q316" s="11">
        <v>86563.88</v>
      </c>
      <c r="R316" s="11">
        <v>82502.125</v>
      </c>
      <c r="S316" s="11">
        <v>64850.005000000005</v>
      </c>
      <c r="T316" s="11">
        <v>70503.47600000001</v>
      </c>
      <c r="U316" s="11">
        <v>71654.106</v>
      </c>
      <c r="V316" s="11">
        <v>43106.819999999992</v>
      </c>
      <c r="W316" s="11">
        <v>25394.158000000003</v>
      </c>
      <c r="X316" s="11">
        <v>13554.300000000001</v>
      </c>
      <c r="Y316" s="12">
        <v>566582</v>
      </c>
      <c r="Z316" s="13">
        <f t="shared" si="49"/>
        <v>0</v>
      </c>
      <c r="AA316" s="13">
        <f t="shared" si="50"/>
        <v>0</v>
      </c>
      <c r="AB316" s="13">
        <f t="shared" si="51"/>
        <v>0</v>
      </c>
      <c r="AC316" s="13">
        <f t="shared" si="52"/>
        <v>0</v>
      </c>
      <c r="AD316" s="13">
        <f t="shared" si="53"/>
        <v>0</v>
      </c>
      <c r="AE316" s="13">
        <f t="shared" si="54"/>
        <v>0</v>
      </c>
      <c r="AF316" s="13">
        <f t="shared" si="55"/>
        <v>0</v>
      </c>
      <c r="AG316" s="13">
        <f t="shared" si="56"/>
        <v>0</v>
      </c>
      <c r="AH316" s="13">
        <f t="shared" si="57"/>
        <v>0</v>
      </c>
      <c r="AI316" s="13">
        <f t="shared" si="58"/>
        <v>0</v>
      </c>
      <c r="AJ316" s="13">
        <f t="shared" si="59"/>
        <v>0</v>
      </c>
    </row>
    <row r="317" spans="1:36" x14ac:dyDescent="0.25">
      <c r="A317" t="s">
        <v>73</v>
      </c>
      <c r="B317" t="str">
        <f t="shared" si="48"/>
        <v>North Dakota, 2017</v>
      </c>
      <c r="C317">
        <v>2017</v>
      </c>
      <c r="D317" s="10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2">
        <v>0</v>
      </c>
      <c r="O317" s="10">
        <v>46750</v>
      </c>
      <c r="P317" s="11">
        <v>84566</v>
      </c>
      <c r="Q317" s="11">
        <v>110214</v>
      </c>
      <c r="R317" s="11">
        <v>103041</v>
      </c>
      <c r="S317" s="11">
        <v>79225</v>
      </c>
      <c r="T317" s="11">
        <v>82112</v>
      </c>
      <c r="U317" s="11">
        <v>85882</v>
      </c>
      <c r="V317" s="11">
        <v>54624</v>
      </c>
      <c r="W317" s="11">
        <v>31298</v>
      </c>
      <c r="X317" s="11">
        <v>16103</v>
      </c>
      <c r="Y317" s="12">
        <v>693815</v>
      </c>
      <c r="Z317" s="13">
        <f t="shared" si="49"/>
        <v>0</v>
      </c>
      <c r="AA317" s="13">
        <f t="shared" si="50"/>
        <v>0</v>
      </c>
      <c r="AB317" s="13">
        <f t="shared" si="51"/>
        <v>0</v>
      </c>
      <c r="AC317" s="13">
        <f t="shared" si="52"/>
        <v>0</v>
      </c>
      <c r="AD317" s="13">
        <f t="shared" si="53"/>
        <v>0</v>
      </c>
      <c r="AE317" s="13">
        <f t="shared" si="54"/>
        <v>0</v>
      </c>
      <c r="AF317" s="13">
        <f t="shared" si="55"/>
        <v>0</v>
      </c>
      <c r="AG317" s="13">
        <f t="shared" si="56"/>
        <v>0</v>
      </c>
      <c r="AH317" s="13">
        <f t="shared" si="57"/>
        <v>0</v>
      </c>
      <c r="AI317" s="13">
        <f t="shared" si="58"/>
        <v>0</v>
      </c>
      <c r="AJ317" s="13">
        <f t="shared" si="59"/>
        <v>0</v>
      </c>
    </row>
    <row r="318" spans="1:36" x14ac:dyDescent="0.25">
      <c r="A318" t="s">
        <v>74</v>
      </c>
      <c r="B318" t="str">
        <f t="shared" si="48"/>
        <v>Ohio, 2009</v>
      </c>
      <c r="C318">
        <v>2009</v>
      </c>
      <c r="D318" s="10">
        <v>0</v>
      </c>
      <c r="E318" s="11">
        <v>0</v>
      </c>
      <c r="F318" s="11">
        <v>0</v>
      </c>
      <c r="G318" s="11">
        <v>20</v>
      </c>
      <c r="H318" s="11">
        <v>26</v>
      </c>
      <c r="I318" s="11">
        <v>73</v>
      </c>
      <c r="J318" s="11">
        <v>141</v>
      </c>
      <c r="K318" s="11">
        <v>245</v>
      </c>
      <c r="L318" s="11">
        <v>570</v>
      </c>
      <c r="M318" s="11">
        <v>825</v>
      </c>
      <c r="N318" s="12">
        <v>1900</v>
      </c>
      <c r="O318" s="10">
        <v>737234.78499999945</v>
      </c>
      <c r="P318" s="11">
        <v>1520464.7239999999</v>
      </c>
      <c r="Q318" s="11">
        <v>1550587.9070000001</v>
      </c>
      <c r="R318" s="11">
        <v>1462744.3210000002</v>
      </c>
      <c r="S318" s="11">
        <v>1585350.2919999999</v>
      </c>
      <c r="T318" s="11">
        <v>1737749.56</v>
      </c>
      <c r="U318" s="11">
        <v>1296379.6650000005</v>
      </c>
      <c r="V318" s="11">
        <v>793425.80099999998</v>
      </c>
      <c r="W318" s="11">
        <v>551716.95000000007</v>
      </c>
      <c r="X318" s="11">
        <v>212146.69900000008</v>
      </c>
      <c r="Y318" s="12">
        <v>11448785</v>
      </c>
      <c r="Z318" s="13">
        <f t="shared" si="49"/>
        <v>0</v>
      </c>
      <c r="AA318" s="13">
        <f t="shared" si="50"/>
        <v>0</v>
      </c>
      <c r="AB318" s="13">
        <f t="shared" si="51"/>
        <v>0</v>
      </c>
      <c r="AC318" s="13">
        <f t="shared" si="52"/>
        <v>1.367292951534214E-5</v>
      </c>
      <c r="AD318" s="13">
        <f t="shared" si="53"/>
        <v>1.6400160980952468E-5</v>
      </c>
      <c r="AE318" s="13">
        <f t="shared" si="54"/>
        <v>4.2008354759704267E-5</v>
      </c>
      <c r="AF318" s="13">
        <f t="shared" si="55"/>
        <v>1.0876443360441013E-4</v>
      </c>
      <c r="AG318" s="13">
        <f t="shared" si="56"/>
        <v>3.08787538407766E-4</v>
      </c>
      <c r="AH318" s="13">
        <f t="shared" si="57"/>
        <v>1.0331384598569972E-3</v>
      </c>
      <c r="AI318" s="13">
        <f t="shared" si="58"/>
        <v>3.8888184633030735E-3</v>
      </c>
      <c r="AJ318" s="13">
        <f t="shared" si="59"/>
        <v>1.6595647485737571E-4</v>
      </c>
    </row>
    <row r="319" spans="1:36" x14ac:dyDescent="0.25">
      <c r="A319" t="s">
        <v>74</v>
      </c>
      <c r="B319" t="str">
        <f t="shared" si="48"/>
        <v>Ohio, 2010</v>
      </c>
      <c r="C319">
        <v>2010</v>
      </c>
      <c r="D319" s="10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15</v>
      </c>
      <c r="J319" s="11">
        <v>145</v>
      </c>
      <c r="K319" s="11">
        <v>244</v>
      </c>
      <c r="L319" s="11">
        <v>532</v>
      </c>
      <c r="M319" s="11">
        <v>893</v>
      </c>
      <c r="N319" s="12">
        <v>1829</v>
      </c>
      <c r="O319" s="10">
        <v>719474.67300000007</v>
      </c>
      <c r="P319" s="11">
        <v>1525643.2010000004</v>
      </c>
      <c r="Q319" s="11">
        <v>1597198.1230000001</v>
      </c>
      <c r="R319" s="11">
        <v>1405339.5940000005</v>
      </c>
      <c r="S319" s="11">
        <v>1531893.5900000008</v>
      </c>
      <c r="T319" s="11">
        <v>1729043.2939999995</v>
      </c>
      <c r="U319" s="11">
        <v>1353099.8850000002</v>
      </c>
      <c r="V319" s="11">
        <v>810534.75799999991</v>
      </c>
      <c r="W319" s="11">
        <v>546574.9850000001</v>
      </c>
      <c r="X319" s="11">
        <v>215875.08199999999</v>
      </c>
      <c r="Y319" s="12">
        <v>11437087</v>
      </c>
      <c r="Z319" s="13">
        <f t="shared" si="49"/>
        <v>0</v>
      </c>
      <c r="AA319" s="13">
        <f t="shared" si="50"/>
        <v>0</v>
      </c>
      <c r="AB319" s="13">
        <f t="shared" si="51"/>
        <v>0</v>
      </c>
      <c r="AC319" s="13">
        <f t="shared" si="52"/>
        <v>0</v>
      </c>
      <c r="AD319" s="13">
        <f t="shared" si="53"/>
        <v>0</v>
      </c>
      <c r="AE319" s="13">
        <f t="shared" si="54"/>
        <v>8.6753177621705082E-6</v>
      </c>
      <c r="AF319" s="13">
        <f t="shared" si="55"/>
        <v>1.0716134234243909E-4</v>
      </c>
      <c r="AG319" s="13">
        <f t="shared" si="56"/>
        <v>3.0103582553581251E-4</v>
      </c>
      <c r="AH319" s="13">
        <f t="shared" si="57"/>
        <v>9.7333396990350717E-4</v>
      </c>
      <c r="AI319" s="13">
        <f t="shared" si="58"/>
        <v>4.1366515844566071E-3</v>
      </c>
      <c r="AJ319" s="13">
        <f t="shared" si="59"/>
        <v>1.5991834284376783E-4</v>
      </c>
    </row>
    <row r="320" spans="1:36" x14ac:dyDescent="0.25">
      <c r="A320" t="s">
        <v>74</v>
      </c>
      <c r="B320" t="str">
        <f t="shared" si="48"/>
        <v>Ohio, 2011</v>
      </c>
      <c r="C320">
        <v>2011</v>
      </c>
      <c r="D320" s="10">
        <v>0</v>
      </c>
      <c r="E320" s="11">
        <v>0</v>
      </c>
      <c r="F320" s="11">
        <v>0</v>
      </c>
      <c r="G320" s="11">
        <v>0</v>
      </c>
      <c r="H320" s="11">
        <v>12</v>
      </c>
      <c r="I320" s="11">
        <v>70</v>
      </c>
      <c r="J320" s="11">
        <v>177</v>
      </c>
      <c r="K320" s="11">
        <v>275</v>
      </c>
      <c r="L320" s="11">
        <v>592</v>
      </c>
      <c r="M320" s="11">
        <v>1025</v>
      </c>
      <c r="N320" s="12">
        <v>2151</v>
      </c>
      <c r="O320" s="10">
        <v>715618.47200000007</v>
      </c>
      <c r="P320" s="11">
        <v>1514724.1430000002</v>
      </c>
      <c r="Q320" s="11">
        <v>1570003.1079999995</v>
      </c>
      <c r="R320" s="11">
        <v>1405731.0670000003</v>
      </c>
      <c r="S320" s="11">
        <v>1500646.4820000001</v>
      </c>
      <c r="T320" s="11">
        <v>1725324.3439999996</v>
      </c>
      <c r="U320" s="11">
        <v>1398263.3049999997</v>
      </c>
      <c r="V320" s="11">
        <v>826625.06999999983</v>
      </c>
      <c r="W320" s="11">
        <v>541101.63399999985</v>
      </c>
      <c r="X320" s="11">
        <v>221119.26599999989</v>
      </c>
      <c r="Y320" s="12">
        <v>11423648</v>
      </c>
      <c r="Z320" s="13">
        <f t="shared" si="49"/>
        <v>0</v>
      </c>
      <c r="AA320" s="13">
        <f t="shared" si="50"/>
        <v>0</v>
      </c>
      <c r="AB320" s="13">
        <f t="shared" si="51"/>
        <v>0</v>
      </c>
      <c r="AC320" s="13">
        <f t="shared" si="52"/>
        <v>0</v>
      </c>
      <c r="AD320" s="13">
        <f t="shared" si="53"/>
        <v>7.9965535813650736E-6</v>
      </c>
      <c r="AE320" s="13">
        <f t="shared" si="54"/>
        <v>4.0572081558712431E-5</v>
      </c>
      <c r="AF320" s="13">
        <f t="shared" si="55"/>
        <v>1.2658560041379333E-4</v>
      </c>
      <c r="AG320" s="13">
        <f t="shared" si="56"/>
        <v>3.3267803019814058E-4</v>
      </c>
      <c r="AH320" s="13">
        <f t="shared" si="57"/>
        <v>1.0940643361649878E-3</v>
      </c>
      <c r="AI320" s="13">
        <f t="shared" si="58"/>
        <v>4.6355074279235374E-3</v>
      </c>
      <c r="AJ320" s="13">
        <f t="shared" si="59"/>
        <v>1.8829361689015628E-4</v>
      </c>
    </row>
    <row r="321" spans="1:36" x14ac:dyDescent="0.25">
      <c r="A321" t="s">
        <v>74</v>
      </c>
      <c r="B321" t="str">
        <f t="shared" si="48"/>
        <v>Ohio, 2012</v>
      </c>
      <c r="C321">
        <v>2012</v>
      </c>
      <c r="D321" s="10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35</v>
      </c>
      <c r="J321" s="11">
        <v>165</v>
      </c>
      <c r="K321" s="11">
        <v>254</v>
      </c>
      <c r="L321" s="11">
        <v>574</v>
      </c>
      <c r="M321" s="11">
        <v>1053</v>
      </c>
      <c r="N321" s="12">
        <v>2081</v>
      </c>
      <c r="O321" s="10">
        <v>703301.87200000056</v>
      </c>
      <c r="P321" s="11">
        <v>1500270.4990000008</v>
      </c>
      <c r="Q321" s="11">
        <v>1567710.9789999994</v>
      </c>
      <c r="R321" s="11">
        <v>1409455.9789999998</v>
      </c>
      <c r="S321" s="11">
        <v>1467493.39</v>
      </c>
      <c r="T321" s="11">
        <v>1706270.7060000002</v>
      </c>
      <c r="U321" s="11">
        <v>1439027.9270000001</v>
      </c>
      <c r="V321" s="11">
        <v>850556.59499999997</v>
      </c>
      <c r="W321" s="11">
        <v>538197.4650000002</v>
      </c>
      <c r="X321" s="11">
        <v>228884.58899999992</v>
      </c>
      <c r="Y321" s="12">
        <v>11411140</v>
      </c>
      <c r="Z321" s="13">
        <f t="shared" si="49"/>
        <v>0</v>
      </c>
      <c r="AA321" s="13">
        <f t="shared" si="50"/>
        <v>0</v>
      </c>
      <c r="AB321" s="13">
        <f t="shared" si="51"/>
        <v>0</v>
      </c>
      <c r="AC321" s="13">
        <f t="shared" si="52"/>
        <v>0</v>
      </c>
      <c r="AD321" s="13">
        <f t="shared" si="53"/>
        <v>0</v>
      </c>
      <c r="AE321" s="13">
        <f t="shared" si="54"/>
        <v>2.0512571584874876E-5</v>
      </c>
      <c r="AF321" s="13">
        <f t="shared" si="55"/>
        <v>1.1466073514221658E-4</v>
      </c>
      <c r="AG321" s="13">
        <f t="shared" si="56"/>
        <v>2.9862798253889268E-4</v>
      </c>
      <c r="AH321" s="13">
        <f t="shared" si="57"/>
        <v>1.0665230465178794E-3</v>
      </c>
      <c r="AI321" s="13">
        <f t="shared" si="58"/>
        <v>4.6005718628788954E-3</v>
      </c>
      <c r="AJ321" s="13">
        <f t="shared" si="59"/>
        <v>1.8236565321256247E-4</v>
      </c>
    </row>
    <row r="322" spans="1:36" x14ac:dyDescent="0.25">
      <c r="A322" t="s">
        <v>74</v>
      </c>
      <c r="B322" t="str">
        <f t="shared" si="48"/>
        <v>Ohio, 2013</v>
      </c>
      <c r="C322">
        <v>2013</v>
      </c>
      <c r="D322" s="10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47</v>
      </c>
      <c r="J322" s="11">
        <v>217</v>
      </c>
      <c r="K322" s="11">
        <v>310</v>
      </c>
      <c r="L322" s="11">
        <v>641</v>
      </c>
      <c r="M322" s="11">
        <v>1054</v>
      </c>
      <c r="N322" s="12">
        <v>2269</v>
      </c>
      <c r="O322" s="10">
        <v>680530.55900000001</v>
      </c>
      <c r="P322" s="11">
        <v>1456273.0419999999</v>
      </c>
      <c r="Q322" s="11">
        <v>1533082.3339999998</v>
      </c>
      <c r="R322" s="11">
        <v>1380787.1039999996</v>
      </c>
      <c r="S322" s="11">
        <v>1405679.3469999998</v>
      </c>
      <c r="T322" s="11">
        <v>1642575.0859999999</v>
      </c>
      <c r="U322" s="11">
        <v>1442226.2170000002</v>
      </c>
      <c r="V322" s="11">
        <v>856027.79399999999</v>
      </c>
      <c r="W322" s="11">
        <v>520962.25300000003</v>
      </c>
      <c r="X322" s="11">
        <v>228216.09900000007</v>
      </c>
      <c r="Y322" s="12">
        <v>11150800</v>
      </c>
      <c r="Z322" s="13">
        <f t="shared" si="49"/>
        <v>0</v>
      </c>
      <c r="AA322" s="13">
        <f t="shared" si="50"/>
        <v>0</v>
      </c>
      <c r="AB322" s="13">
        <f t="shared" si="51"/>
        <v>0</v>
      </c>
      <c r="AC322" s="13">
        <f t="shared" si="52"/>
        <v>0</v>
      </c>
      <c r="AD322" s="13">
        <f t="shared" si="53"/>
        <v>0</v>
      </c>
      <c r="AE322" s="13">
        <f t="shared" si="54"/>
        <v>2.8613608230509837E-5</v>
      </c>
      <c r="AF322" s="13">
        <f t="shared" si="55"/>
        <v>1.5046183285406187E-4</v>
      </c>
      <c r="AG322" s="13">
        <f t="shared" si="56"/>
        <v>3.6213777423212964E-4</v>
      </c>
      <c r="AH322" s="13">
        <f t="shared" si="57"/>
        <v>1.2304154404829788E-3</v>
      </c>
      <c r="AI322" s="13">
        <f t="shared" si="58"/>
        <v>4.6184296577604705E-3</v>
      </c>
      <c r="AJ322" s="13">
        <f t="shared" si="59"/>
        <v>2.0348315815905586E-4</v>
      </c>
    </row>
    <row r="323" spans="1:36" x14ac:dyDescent="0.25">
      <c r="A323" t="s">
        <v>74</v>
      </c>
      <c r="B323" t="str">
        <f t="shared" ref="B323:B386" si="60">A323&amp;", "&amp;C323</f>
        <v>Ohio, 2014</v>
      </c>
      <c r="C323">
        <v>2014</v>
      </c>
      <c r="D323" s="10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75</v>
      </c>
      <c r="J323" s="11">
        <v>222</v>
      </c>
      <c r="K323" s="11">
        <v>360</v>
      </c>
      <c r="L323" s="11">
        <v>590</v>
      </c>
      <c r="M323" s="11">
        <v>1075</v>
      </c>
      <c r="N323" s="12">
        <v>2322</v>
      </c>
      <c r="O323" s="10">
        <v>690998.47100000014</v>
      </c>
      <c r="P323" s="11">
        <v>1480248.6669999997</v>
      </c>
      <c r="Q323" s="11">
        <v>1560553.4920000006</v>
      </c>
      <c r="R323" s="11">
        <v>1424607.2209999999</v>
      </c>
      <c r="S323" s="11">
        <v>1421436.4280000003</v>
      </c>
      <c r="T323" s="11">
        <v>1650826.8289999999</v>
      </c>
      <c r="U323" s="11">
        <v>1508945.787</v>
      </c>
      <c r="V323" s="11">
        <v>911098.80199999979</v>
      </c>
      <c r="W323" s="11">
        <v>530556.88300000015</v>
      </c>
      <c r="X323" s="11">
        <v>238224.83199999999</v>
      </c>
      <c r="Y323" s="12">
        <v>11417770</v>
      </c>
      <c r="Z323" s="13">
        <f t="shared" ref="Z323:Z386" si="61">D323/O323</f>
        <v>0</v>
      </c>
      <c r="AA323" s="13">
        <f t="shared" ref="AA323:AA386" si="62">E323/P323</f>
        <v>0</v>
      </c>
      <c r="AB323" s="13">
        <f t="shared" ref="AB323:AB386" si="63">F323/Q323</f>
        <v>0</v>
      </c>
      <c r="AC323" s="13">
        <f t="shared" ref="AC323:AC386" si="64">G323/R323</f>
        <v>0</v>
      </c>
      <c r="AD323" s="13">
        <f t="shared" ref="AD323:AD386" si="65">H323/S323</f>
        <v>0</v>
      </c>
      <c r="AE323" s="13">
        <f t="shared" ref="AE323:AE386" si="66">I323/T323</f>
        <v>4.5431779204504318E-5</v>
      </c>
      <c r="AF323" s="13">
        <f t="shared" ref="AF323:AF386" si="67">J323/U323</f>
        <v>1.4712258181347106E-4</v>
      </c>
      <c r="AG323" s="13">
        <f t="shared" ref="AG323:AG386" si="68">K323/V323</f>
        <v>3.9512728938919192E-4</v>
      </c>
      <c r="AH323" s="13">
        <f t="shared" ref="AH323:AH386" si="69">L323/W323</f>
        <v>1.1120391025065636E-3</v>
      </c>
      <c r="AI323" s="13">
        <f t="shared" ref="AI323:AI386" si="70">M323/X323</f>
        <v>4.5125438476539678E-3</v>
      </c>
      <c r="AJ323" s="13">
        <f t="shared" ref="AJ323:AJ386" si="71">N323/Y323</f>
        <v>2.033672074319241E-4</v>
      </c>
    </row>
    <row r="324" spans="1:36" x14ac:dyDescent="0.25">
      <c r="A324" t="s">
        <v>74</v>
      </c>
      <c r="B324" t="str">
        <f t="shared" si="60"/>
        <v>Ohio, 2015</v>
      </c>
      <c r="C324">
        <v>2015</v>
      </c>
      <c r="D324" s="10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44</v>
      </c>
      <c r="J324" s="11">
        <v>204</v>
      </c>
      <c r="K324" s="11">
        <v>361</v>
      </c>
      <c r="L324" s="11">
        <v>596</v>
      </c>
      <c r="M324" s="11">
        <v>1136</v>
      </c>
      <c r="N324" s="12">
        <v>2341</v>
      </c>
      <c r="O324" s="10">
        <v>659677.37300000049</v>
      </c>
      <c r="P324" s="11">
        <v>1406855.3670000001</v>
      </c>
      <c r="Q324" s="11">
        <v>1476513.6210000003</v>
      </c>
      <c r="R324" s="11">
        <v>1380235.953</v>
      </c>
      <c r="S324" s="11">
        <v>1349524.6169999996</v>
      </c>
      <c r="T324" s="11">
        <v>1550678.5760000004</v>
      </c>
      <c r="U324" s="11">
        <v>1470481.1920000003</v>
      </c>
      <c r="V324" s="11">
        <v>910001.02899999998</v>
      </c>
      <c r="W324" s="11">
        <v>509106.52799999993</v>
      </c>
      <c r="X324" s="11">
        <v>235302.70799999996</v>
      </c>
      <c r="Y324" s="12">
        <v>10950051</v>
      </c>
      <c r="Z324" s="13">
        <f t="shared" si="61"/>
        <v>0</v>
      </c>
      <c r="AA324" s="13">
        <f t="shared" si="62"/>
        <v>0</v>
      </c>
      <c r="AB324" s="13">
        <f t="shared" si="63"/>
        <v>0</v>
      </c>
      <c r="AC324" s="13">
        <f t="shared" si="64"/>
        <v>0</v>
      </c>
      <c r="AD324" s="13">
        <f t="shared" si="65"/>
        <v>0</v>
      </c>
      <c r="AE324" s="13">
        <f t="shared" si="66"/>
        <v>2.8374674597941947E-5</v>
      </c>
      <c r="AF324" s="13">
        <f t="shared" si="67"/>
        <v>1.3873009808615082E-4</v>
      </c>
      <c r="AG324" s="13">
        <f t="shared" si="68"/>
        <v>3.967028481239223E-4</v>
      </c>
      <c r="AH324" s="13">
        <f t="shared" si="69"/>
        <v>1.1706783693019157E-3</v>
      </c>
      <c r="AI324" s="13">
        <f t="shared" si="70"/>
        <v>4.8278237409830416E-3</v>
      </c>
      <c r="AJ324" s="13">
        <f t="shared" si="71"/>
        <v>2.1378895860850328E-4</v>
      </c>
    </row>
    <row r="325" spans="1:36" x14ac:dyDescent="0.25">
      <c r="A325" t="s">
        <v>74</v>
      </c>
      <c r="B325" t="str">
        <f t="shared" si="60"/>
        <v>Ohio, 2016</v>
      </c>
      <c r="C325">
        <v>2016</v>
      </c>
      <c r="D325" s="10">
        <v>0</v>
      </c>
      <c r="E325" s="11">
        <v>0</v>
      </c>
      <c r="F325" s="11">
        <v>0</v>
      </c>
      <c r="G325" s="11">
        <v>0</v>
      </c>
      <c r="H325" s="11">
        <v>10</v>
      </c>
      <c r="I325" s="11">
        <v>27</v>
      </c>
      <c r="J325" s="11">
        <v>210</v>
      </c>
      <c r="K325" s="11">
        <v>355</v>
      </c>
      <c r="L325" s="11">
        <v>539</v>
      </c>
      <c r="M325" s="11">
        <v>879</v>
      </c>
      <c r="N325" s="12">
        <v>2020</v>
      </c>
      <c r="O325" s="10">
        <v>669524.25899999996</v>
      </c>
      <c r="P325" s="11">
        <v>1420811.8950000005</v>
      </c>
      <c r="Q325" s="11">
        <v>1506811.8659999999</v>
      </c>
      <c r="R325" s="11">
        <v>1418936.7229999998</v>
      </c>
      <c r="S325" s="11">
        <v>1353831.3480000002</v>
      </c>
      <c r="T325" s="11">
        <v>1543724.2480000001</v>
      </c>
      <c r="U325" s="11">
        <v>1513122.3480000005</v>
      </c>
      <c r="V325" s="11">
        <v>970667.97299999953</v>
      </c>
      <c r="W325" s="11">
        <v>520678.23699999996</v>
      </c>
      <c r="X325" s="11">
        <v>241759.81399999998</v>
      </c>
      <c r="Y325" s="12">
        <v>11158982</v>
      </c>
      <c r="Z325" s="13">
        <f t="shared" si="61"/>
        <v>0</v>
      </c>
      <c r="AA325" s="13">
        <f t="shared" si="62"/>
        <v>0</v>
      </c>
      <c r="AB325" s="13">
        <f t="shared" si="63"/>
        <v>0</v>
      </c>
      <c r="AC325" s="13">
        <f t="shared" si="64"/>
        <v>0</v>
      </c>
      <c r="AD325" s="13">
        <f t="shared" si="65"/>
        <v>7.3864444155270061E-6</v>
      </c>
      <c r="AE325" s="13">
        <f t="shared" si="66"/>
        <v>1.7490170304042536E-5</v>
      </c>
      <c r="AF325" s="13">
        <f t="shared" si="67"/>
        <v>1.3878586901949579E-4</v>
      </c>
      <c r="AG325" s="13">
        <f t="shared" si="68"/>
        <v>3.6572752977809454E-4</v>
      </c>
      <c r="AH325" s="13">
        <f t="shared" si="69"/>
        <v>1.0351882634956377E-3</v>
      </c>
      <c r="AI325" s="13">
        <f t="shared" si="70"/>
        <v>3.6358399911740505E-3</v>
      </c>
      <c r="AJ325" s="13">
        <f t="shared" si="71"/>
        <v>1.8102009663605514E-4</v>
      </c>
    </row>
    <row r="326" spans="1:36" x14ac:dyDescent="0.25">
      <c r="A326" t="s">
        <v>74</v>
      </c>
      <c r="B326" t="str">
        <f t="shared" si="60"/>
        <v>Ohio, 2017</v>
      </c>
      <c r="C326">
        <v>2017</v>
      </c>
      <c r="D326" s="10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34</v>
      </c>
      <c r="J326" s="11">
        <v>207</v>
      </c>
      <c r="K326" s="11">
        <v>381</v>
      </c>
      <c r="L326" s="11">
        <v>544</v>
      </c>
      <c r="M326" s="11">
        <v>963</v>
      </c>
      <c r="N326" s="12">
        <v>2129</v>
      </c>
      <c r="O326" s="10">
        <v>669001</v>
      </c>
      <c r="P326" s="11">
        <v>1407345</v>
      </c>
      <c r="Q326" s="11">
        <v>1501174</v>
      </c>
      <c r="R326" s="11">
        <v>1430699</v>
      </c>
      <c r="S326" s="11">
        <v>1340176</v>
      </c>
      <c r="T326" s="11">
        <v>1509323</v>
      </c>
      <c r="U326" s="11">
        <v>1523495</v>
      </c>
      <c r="V326" s="11">
        <v>1000324</v>
      </c>
      <c r="W326" s="11">
        <v>524811</v>
      </c>
      <c r="X326" s="11">
        <v>243371</v>
      </c>
      <c r="Y326" s="12">
        <v>11149719</v>
      </c>
      <c r="Z326" s="13">
        <f t="shared" si="61"/>
        <v>0</v>
      </c>
      <c r="AA326" s="13">
        <f t="shared" si="62"/>
        <v>0</v>
      </c>
      <c r="AB326" s="13">
        <f t="shared" si="63"/>
        <v>0</v>
      </c>
      <c r="AC326" s="13">
        <f t="shared" si="64"/>
        <v>0</v>
      </c>
      <c r="AD326" s="13">
        <f t="shared" si="65"/>
        <v>0</v>
      </c>
      <c r="AE326" s="13">
        <f t="shared" si="66"/>
        <v>2.2526655990798524E-5</v>
      </c>
      <c r="AF326" s="13">
        <f t="shared" si="67"/>
        <v>1.358717947876429E-4</v>
      </c>
      <c r="AG326" s="13">
        <f t="shared" si="68"/>
        <v>3.8087659598290153E-4</v>
      </c>
      <c r="AH326" s="13">
        <f t="shared" si="69"/>
        <v>1.0365636391005523E-3</v>
      </c>
      <c r="AI326" s="13">
        <f t="shared" si="70"/>
        <v>3.956921736772253E-3</v>
      </c>
      <c r="AJ326" s="13">
        <f t="shared" si="71"/>
        <v>1.9094651623058841E-4</v>
      </c>
    </row>
    <row r="327" spans="1:36" x14ac:dyDescent="0.25">
      <c r="A327" t="s">
        <v>75</v>
      </c>
      <c r="B327" t="str">
        <f t="shared" si="60"/>
        <v>Oklahoma, 2009</v>
      </c>
      <c r="C327">
        <v>2009</v>
      </c>
      <c r="D327" s="10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14</v>
      </c>
      <c r="J327" s="11">
        <v>22</v>
      </c>
      <c r="K327" s="11">
        <v>73</v>
      </c>
      <c r="L327" s="11">
        <v>234</v>
      </c>
      <c r="M327" s="11">
        <v>326</v>
      </c>
      <c r="N327" s="12">
        <v>669</v>
      </c>
      <c r="O327" s="10">
        <v>258213.86299999998</v>
      </c>
      <c r="P327" s="11">
        <v>484266.19999999995</v>
      </c>
      <c r="Q327" s="11">
        <v>535193.098</v>
      </c>
      <c r="R327" s="11">
        <v>477054.06299999997</v>
      </c>
      <c r="S327" s="11">
        <v>460877.55399999989</v>
      </c>
      <c r="T327" s="11">
        <v>500837.42099999991</v>
      </c>
      <c r="U327" s="11">
        <v>391958.25799999997</v>
      </c>
      <c r="V327" s="11">
        <v>252411.476</v>
      </c>
      <c r="W327" s="11">
        <v>164486.84400000004</v>
      </c>
      <c r="X327" s="11">
        <v>60693.196000000004</v>
      </c>
      <c r="Y327" s="12">
        <v>3585543</v>
      </c>
      <c r="Z327" s="13">
        <f t="shared" si="61"/>
        <v>0</v>
      </c>
      <c r="AA327" s="13">
        <f t="shared" si="62"/>
        <v>0</v>
      </c>
      <c r="AB327" s="13">
        <f t="shared" si="63"/>
        <v>0</v>
      </c>
      <c r="AC327" s="13">
        <f t="shared" si="64"/>
        <v>0</v>
      </c>
      <c r="AD327" s="13">
        <f t="shared" si="65"/>
        <v>0</v>
      </c>
      <c r="AE327" s="13">
        <f t="shared" si="66"/>
        <v>2.7953182835353677E-5</v>
      </c>
      <c r="AF327" s="13">
        <f t="shared" si="67"/>
        <v>5.6128425797830753E-5</v>
      </c>
      <c r="AG327" s="13">
        <f t="shared" si="68"/>
        <v>2.8921030516061008E-4</v>
      </c>
      <c r="AH327" s="13">
        <f t="shared" si="69"/>
        <v>1.422606175117567E-3</v>
      </c>
      <c r="AI327" s="13">
        <f t="shared" si="70"/>
        <v>5.3712775316692831E-3</v>
      </c>
      <c r="AJ327" s="13">
        <f t="shared" si="71"/>
        <v>1.8658261803023977E-4</v>
      </c>
    </row>
    <row r="328" spans="1:36" x14ac:dyDescent="0.25">
      <c r="A328" t="s">
        <v>75</v>
      </c>
      <c r="B328" t="str">
        <f t="shared" si="60"/>
        <v>Oklahoma, 2010</v>
      </c>
      <c r="C328">
        <v>2010</v>
      </c>
      <c r="D328" s="10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10</v>
      </c>
      <c r="K328" s="11">
        <v>56</v>
      </c>
      <c r="L328" s="11">
        <v>225</v>
      </c>
      <c r="M328" s="11">
        <v>298</v>
      </c>
      <c r="N328" s="12">
        <v>589</v>
      </c>
      <c r="O328" s="10">
        <v>252827.17399999994</v>
      </c>
      <c r="P328" s="11">
        <v>493406.14800000004</v>
      </c>
      <c r="Q328" s="11">
        <v>530223.79700000002</v>
      </c>
      <c r="R328" s="11">
        <v>476776.53999999992</v>
      </c>
      <c r="S328" s="11">
        <v>460597.19000000006</v>
      </c>
      <c r="T328" s="11">
        <v>511274.09499999997</v>
      </c>
      <c r="U328" s="11">
        <v>409647.16500000004</v>
      </c>
      <c r="V328" s="11">
        <v>261882.361</v>
      </c>
      <c r="W328" s="11">
        <v>158684.66100000002</v>
      </c>
      <c r="X328" s="11">
        <v>58654.149999999987</v>
      </c>
      <c r="Y328" s="12">
        <v>3615036</v>
      </c>
      <c r="Z328" s="13">
        <f t="shared" si="61"/>
        <v>0</v>
      </c>
      <c r="AA328" s="13">
        <f t="shared" si="62"/>
        <v>0</v>
      </c>
      <c r="AB328" s="13">
        <f t="shared" si="63"/>
        <v>0</v>
      </c>
      <c r="AC328" s="13">
        <f t="shared" si="64"/>
        <v>0</v>
      </c>
      <c r="AD328" s="13">
        <f t="shared" si="65"/>
        <v>0</v>
      </c>
      <c r="AE328" s="13">
        <f t="shared" si="66"/>
        <v>0</v>
      </c>
      <c r="AF328" s="13">
        <f t="shared" si="67"/>
        <v>2.4411251570604667E-5</v>
      </c>
      <c r="AG328" s="13">
        <f t="shared" si="68"/>
        <v>2.138364714070987E-4</v>
      </c>
      <c r="AH328" s="13">
        <f t="shared" si="69"/>
        <v>1.4179064225999763E-3</v>
      </c>
      <c r="AI328" s="13">
        <f t="shared" si="70"/>
        <v>5.0806294183787515E-3</v>
      </c>
      <c r="AJ328" s="13">
        <f t="shared" si="71"/>
        <v>1.629306042872049E-4</v>
      </c>
    </row>
    <row r="329" spans="1:36" x14ac:dyDescent="0.25">
      <c r="A329" t="s">
        <v>75</v>
      </c>
      <c r="B329" t="str">
        <f t="shared" si="60"/>
        <v>Oklahoma, 2011</v>
      </c>
      <c r="C329">
        <v>2011</v>
      </c>
      <c r="D329" s="10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36</v>
      </c>
      <c r="K329" s="11">
        <v>115</v>
      </c>
      <c r="L329" s="11">
        <v>219</v>
      </c>
      <c r="M329" s="11">
        <v>326</v>
      </c>
      <c r="N329" s="12">
        <v>696</v>
      </c>
      <c r="O329" s="10">
        <v>246470.08900000001</v>
      </c>
      <c r="P329" s="11">
        <v>478775.804</v>
      </c>
      <c r="Q329" s="11">
        <v>508189.08100000006</v>
      </c>
      <c r="R329" s="11">
        <v>471822.13600000012</v>
      </c>
      <c r="S329" s="11">
        <v>442658.35</v>
      </c>
      <c r="T329" s="11">
        <v>493925.20400000003</v>
      </c>
      <c r="U329" s="11">
        <v>405397.30500000005</v>
      </c>
      <c r="V329" s="11">
        <v>256838.63400000002</v>
      </c>
      <c r="W329" s="11">
        <v>153660.18400000001</v>
      </c>
      <c r="X329" s="11">
        <v>56428.22</v>
      </c>
      <c r="Y329" s="12">
        <v>3516036</v>
      </c>
      <c r="Z329" s="13">
        <f t="shared" si="61"/>
        <v>0</v>
      </c>
      <c r="AA329" s="13">
        <f t="shared" si="62"/>
        <v>0</v>
      </c>
      <c r="AB329" s="13">
        <f t="shared" si="63"/>
        <v>0</v>
      </c>
      <c r="AC329" s="13">
        <f t="shared" si="64"/>
        <v>0</v>
      </c>
      <c r="AD329" s="13">
        <f t="shared" si="65"/>
        <v>0</v>
      </c>
      <c r="AE329" s="13">
        <f t="shared" si="66"/>
        <v>0</v>
      </c>
      <c r="AF329" s="13">
        <f t="shared" si="67"/>
        <v>8.8801774348253235E-5</v>
      </c>
      <c r="AG329" s="13">
        <f t="shared" si="68"/>
        <v>4.4775195308039209E-4</v>
      </c>
      <c r="AH329" s="13">
        <f t="shared" si="69"/>
        <v>1.4252228150397111E-3</v>
      </c>
      <c r="AI329" s="13">
        <f t="shared" si="70"/>
        <v>5.7772511697161454E-3</v>
      </c>
      <c r="AJ329" s="13">
        <f t="shared" si="71"/>
        <v>1.9795019163626311E-4</v>
      </c>
    </row>
    <row r="330" spans="1:36" x14ac:dyDescent="0.25">
      <c r="A330" t="s">
        <v>75</v>
      </c>
      <c r="B330" t="str">
        <f t="shared" si="60"/>
        <v>Oklahoma, 2012</v>
      </c>
      <c r="C330">
        <v>2012</v>
      </c>
      <c r="D330" s="10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33</v>
      </c>
      <c r="K330" s="11">
        <v>33</v>
      </c>
      <c r="L330" s="11">
        <v>112</v>
      </c>
      <c r="M330" s="11">
        <v>229</v>
      </c>
      <c r="N330" s="12">
        <v>407</v>
      </c>
      <c r="O330" s="10">
        <v>257628.34400000001</v>
      </c>
      <c r="P330" s="11">
        <v>506264.54400000005</v>
      </c>
      <c r="Q330" s="11">
        <v>530682.23800000001</v>
      </c>
      <c r="R330" s="11">
        <v>496946.29200000007</v>
      </c>
      <c r="S330" s="11">
        <v>457711.02700000012</v>
      </c>
      <c r="T330" s="11">
        <v>512663.84000000008</v>
      </c>
      <c r="U330" s="11">
        <v>435931.39300000004</v>
      </c>
      <c r="V330" s="11">
        <v>277988.22200000001</v>
      </c>
      <c r="W330" s="11">
        <v>161880.435</v>
      </c>
      <c r="X330" s="11">
        <v>61570.971999999987</v>
      </c>
      <c r="Y330" s="12">
        <v>3700111</v>
      </c>
      <c r="Z330" s="13">
        <f t="shared" si="61"/>
        <v>0</v>
      </c>
      <c r="AA330" s="13">
        <f t="shared" si="62"/>
        <v>0</v>
      </c>
      <c r="AB330" s="13">
        <f t="shared" si="63"/>
        <v>0</v>
      </c>
      <c r="AC330" s="13">
        <f t="shared" si="64"/>
        <v>0</v>
      </c>
      <c r="AD330" s="13">
        <f t="shared" si="65"/>
        <v>0</v>
      </c>
      <c r="AE330" s="13">
        <f t="shared" si="66"/>
        <v>0</v>
      </c>
      <c r="AF330" s="13">
        <f t="shared" si="67"/>
        <v>7.5699985203864394E-5</v>
      </c>
      <c r="AG330" s="13">
        <f t="shared" si="68"/>
        <v>1.187100653494593E-4</v>
      </c>
      <c r="AH330" s="13">
        <f t="shared" si="69"/>
        <v>6.9186866220121042E-4</v>
      </c>
      <c r="AI330" s="13">
        <f t="shared" si="70"/>
        <v>3.7192851202673891E-3</v>
      </c>
      <c r="AJ330" s="13">
        <f t="shared" si="71"/>
        <v>1.0999670009899703E-4</v>
      </c>
    </row>
    <row r="331" spans="1:36" x14ac:dyDescent="0.25">
      <c r="A331" t="s">
        <v>75</v>
      </c>
      <c r="B331" t="str">
        <f t="shared" si="60"/>
        <v>Oklahoma, 2013</v>
      </c>
      <c r="C331">
        <v>2013</v>
      </c>
      <c r="D331" s="10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47</v>
      </c>
      <c r="K331" s="11">
        <v>66</v>
      </c>
      <c r="L331" s="11">
        <v>135</v>
      </c>
      <c r="M331" s="11">
        <v>305</v>
      </c>
      <c r="N331" s="12">
        <v>553</v>
      </c>
      <c r="O331" s="10">
        <v>254591.85299999994</v>
      </c>
      <c r="P331" s="11">
        <v>501251.90899999999</v>
      </c>
      <c r="Q331" s="11">
        <v>520744.91399999999</v>
      </c>
      <c r="R331" s="11">
        <v>494340.77100000001</v>
      </c>
      <c r="S331" s="11">
        <v>448403.50399999996</v>
      </c>
      <c r="T331" s="11">
        <v>495168.6650000001</v>
      </c>
      <c r="U331" s="11">
        <v>435998.36699999997</v>
      </c>
      <c r="V331" s="11">
        <v>280613.54400000005</v>
      </c>
      <c r="W331" s="11">
        <v>159721.01199999999</v>
      </c>
      <c r="X331" s="11">
        <v>61061.132999999994</v>
      </c>
      <c r="Y331" s="12">
        <v>3650258</v>
      </c>
      <c r="Z331" s="13">
        <f t="shared" si="61"/>
        <v>0</v>
      </c>
      <c r="AA331" s="13">
        <f t="shared" si="62"/>
        <v>0</v>
      </c>
      <c r="AB331" s="13">
        <f t="shared" si="63"/>
        <v>0</v>
      </c>
      <c r="AC331" s="13">
        <f t="shared" si="64"/>
        <v>0</v>
      </c>
      <c r="AD331" s="13">
        <f t="shared" si="65"/>
        <v>0</v>
      </c>
      <c r="AE331" s="13">
        <f t="shared" si="66"/>
        <v>0</v>
      </c>
      <c r="AF331" s="13">
        <f t="shared" si="67"/>
        <v>1.0779856888775917E-4</v>
      </c>
      <c r="AG331" s="13">
        <f t="shared" si="68"/>
        <v>2.351989111402263E-4</v>
      </c>
      <c r="AH331" s="13">
        <f t="shared" si="69"/>
        <v>8.4522379560179601E-4</v>
      </c>
      <c r="AI331" s="13">
        <f t="shared" si="70"/>
        <v>4.9949941151599666E-3</v>
      </c>
      <c r="AJ331" s="13">
        <f t="shared" si="71"/>
        <v>1.5149614082073104E-4</v>
      </c>
    </row>
    <row r="332" spans="1:36" x14ac:dyDescent="0.25">
      <c r="A332" t="s">
        <v>75</v>
      </c>
      <c r="B332" t="str">
        <f t="shared" si="60"/>
        <v>Oklahoma, 2014</v>
      </c>
      <c r="C332">
        <v>2014</v>
      </c>
      <c r="D332" s="10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15</v>
      </c>
      <c r="J332" s="11">
        <v>60</v>
      </c>
      <c r="K332" s="11">
        <v>93</v>
      </c>
      <c r="L332" s="11">
        <v>133</v>
      </c>
      <c r="M332" s="11">
        <v>257</v>
      </c>
      <c r="N332" s="12">
        <v>558</v>
      </c>
      <c r="O332" s="10">
        <v>249457.70399999994</v>
      </c>
      <c r="P332" s="11">
        <v>489115.40599999996</v>
      </c>
      <c r="Q332" s="11">
        <v>514420.51500000007</v>
      </c>
      <c r="R332" s="11">
        <v>493655.14300000016</v>
      </c>
      <c r="S332" s="11">
        <v>438669.4439999999</v>
      </c>
      <c r="T332" s="11">
        <v>473353.53699999989</v>
      </c>
      <c r="U332" s="11">
        <v>431058.60700000002</v>
      </c>
      <c r="V332" s="11">
        <v>277183.68100000004</v>
      </c>
      <c r="W332" s="11">
        <v>155436.41700000002</v>
      </c>
      <c r="X332" s="11">
        <v>60699.816999999995</v>
      </c>
      <c r="Y332" s="12">
        <v>3583560</v>
      </c>
      <c r="Z332" s="13">
        <f t="shared" si="61"/>
        <v>0</v>
      </c>
      <c r="AA332" s="13">
        <f t="shared" si="62"/>
        <v>0</v>
      </c>
      <c r="AB332" s="13">
        <f t="shared" si="63"/>
        <v>0</v>
      </c>
      <c r="AC332" s="13">
        <f t="shared" si="64"/>
        <v>0</v>
      </c>
      <c r="AD332" s="13">
        <f t="shared" si="65"/>
        <v>0</v>
      </c>
      <c r="AE332" s="13">
        <f t="shared" si="66"/>
        <v>3.1688788247081382E-5</v>
      </c>
      <c r="AF332" s="13">
        <f t="shared" si="67"/>
        <v>1.3919220965700379E-4</v>
      </c>
      <c r="AG332" s="13">
        <f t="shared" si="68"/>
        <v>3.3551758770387349E-4</v>
      </c>
      <c r="AH332" s="13">
        <f t="shared" si="69"/>
        <v>8.5565533847836944E-4</v>
      </c>
      <c r="AI332" s="13">
        <f t="shared" si="70"/>
        <v>4.2339501616619375E-3</v>
      </c>
      <c r="AJ332" s="13">
        <f t="shared" si="71"/>
        <v>1.5571108060141313E-4</v>
      </c>
    </row>
    <row r="333" spans="1:36" x14ac:dyDescent="0.25">
      <c r="A333" t="s">
        <v>75</v>
      </c>
      <c r="B333" t="str">
        <f t="shared" si="60"/>
        <v>Oklahoma, 2015</v>
      </c>
      <c r="C333">
        <v>2015</v>
      </c>
      <c r="D333" s="10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26</v>
      </c>
      <c r="K333" s="11">
        <v>78</v>
      </c>
      <c r="L333" s="11">
        <v>206</v>
      </c>
      <c r="M333" s="11">
        <v>256</v>
      </c>
      <c r="N333" s="12">
        <v>566</v>
      </c>
      <c r="O333" s="10">
        <v>252080.51600000003</v>
      </c>
      <c r="P333" s="11">
        <v>499337.31300000008</v>
      </c>
      <c r="Q333" s="11">
        <v>515315.587</v>
      </c>
      <c r="R333" s="11">
        <v>500236.65899999987</v>
      </c>
      <c r="S333" s="11">
        <v>445559.23499999999</v>
      </c>
      <c r="T333" s="11">
        <v>474120.77800000005</v>
      </c>
      <c r="U333" s="11">
        <v>447229.60699999996</v>
      </c>
      <c r="V333" s="11">
        <v>292405.65300000005</v>
      </c>
      <c r="W333" s="11">
        <v>160246.87299999999</v>
      </c>
      <c r="X333" s="11">
        <v>63745.000999999997</v>
      </c>
      <c r="Y333" s="12">
        <v>3651269</v>
      </c>
      <c r="Z333" s="13">
        <f t="shared" si="61"/>
        <v>0</v>
      </c>
      <c r="AA333" s="13">
        <f t="shared" si="62"/>
        <v>0</v>
      </c>
      <c r="AB333" s="13">
        <f t="shared" si="63"/>
        <v>0</v>
      </c>
      <c r="AC333" s="13">
        <f t="shared" si="64"/>
        <v>0</v>
      </c>
      <c r="AD333" s="13">
        <f t="shared" si="65"/>
        <v>0</v>
      </c>
      <c r="AE333" s="13">
        <f t="shared" si="66"/>
        <v>0</v>
      </c>
      <c r="AF333" s="13">
        <f t="shared" si="67"/>
        <v>5.8135685994509758E-5</v>
      </c>
      <c r="AG333" s="13">
        <f t="shared" si="68"/>
        <v>2.667527087788552E-4</v>
      </c>
      <c r="AH333" s="13">
        <f t="shared" si="69"/>
        <v>1.2855165042752505E-3</v>
      </c>
      <c r="AI333" s="13">
        <f t="shared" si="70"/>
        <v>4.0160011919993539E-3</v>
      </c>
      <c r="AJ333" s="13">
        <f t="shared" si="71"/>
        <v>1.5501459903392493E-4</v>
      </c>
    </row>
    <row r="334" spans="1:36" x14ac:dyDescent="0.25">
      <c r="A334" t="s">
        <v>75</v>
      </c>
      <c r="B334" t="str">
        <f t="shared" si="60"/>
        <v>Oklahoma, 2016</v>
      </c>
      <c r="C334">
        <v>2016</v>
      </c>
      <c r="D334" s="10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23</v>
      </c>
      <c r="K334" s="11">
        <v>36</v>
      </c>
      <c r="L334" s="11">
        <v>108</v>
      </c>
      <c r="M334" s="11">
        <v>191</v>
      </c>
      <c r="N334" s="12">
        <v>358</v>
      </c>
      <c r="O334" s="10">
        <v>244135.78199999998</v>
      </c>
      <c r="P334" s="11">
        <v>487060.24699999997</v>
      </c>
      <c r="Q334" s="11">
        <v>501882.86900000006</v>
      </c>
      <c r="R334" s="11">
        <v>493031.87400000001</v>
      </c>
      <c r="S334" s="11">
        <v>436018.57299999997</v>
      </c>
      <c r="T334" s="11">
        <v>448813.64999999991</v>
      </c>
      <c r="U334" s="11">
        <v>436460.21400000004</v>
      </c>
      <c r="V334" s="11">
        <v>293137.34300000005</v>
      </c>
      <c r="W334" s="11">
        <v>155379.61600000004</v>
      </c>
      <c r="X334" s="11">
        <v>60600.343000000001</v>
      </c>
      <c r="Y334" s="12">
        <v>3555575</v>
      </c>
      <c r="Z334" s="13">
        <f t="shared" si="61"/>
        <v>0</v>
      </c>
      <c r="AA334" s="13">
        <f t="shared" si="62"/>
        <v>0</v>
      </c>
      <c r="AB334" s="13">
        <f t="shared" si="63"/>
        <v>0</v>
      </c>
      <c r="AC334" s="13">
        <f t="shared" si="64"/>
        <v>0</v>
      </c>
      <c r="AD334" s="13">
        <f t="shared" si="65"/>
        <v>0</v>
      </c>
      <c r="AE334" s="13">
        <f t="shared" si="66"/>
        <v>0</v>
      </c>
      <c r="AF334" s="13">
        <f t="shared" si="67"/>
        <v>5.2696670308648104E-5</v>
      </c>
      <c r="AG334" s="13">
        <f t="shared" si="68"/>
        <v>1.2280932763997931E-4</v>
      </c>
      <c r="AH334" s="13">
        <f t="shared" si="69"/>
        <v>6.9507186837171721E-4</v>
      </c>
      <c r="AI334" s="13">
        <f t="shared" si="70"/>
        <v>3.1517973421371559E-3</v>
      </c>
      <c r="AJ334" s="13">
        <f t="shared" si="71"/>
        <v>1.0068694936824564E-4</v>
      </c>
    </row>
    <row r="335" spans="1:36" x14ac:dyDescent="0.25">
      <c r="A335" t="s">
        <v>75</v>
      </c>
      <c r="B335" t="str">
        <f t="shared" si="60"/>
        <v>Oklahoma, 2017</v>
      </c>
      <c r="C335">
        <v>2017</v>
      </c>
      <c r="D335" s="10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20</v>
      </c>
      <c r="K335" s="11">
        <v>86</v>
      </c>
      <c r="L335" s="11">
        <v>136</v>
      </c>
      <c r="M335" s="11">
        <v>206</v>
      </c>
      <c r="N335" s="12">
        <v>448</v>
      </c>
      <c r="O335" s="10">
        <v>242997</v>
      </c>
      <c r="P335" s="11">
        <v>490635</v>
      </c>
      <c r="Q335" s="11">
        <v>487122</v>
      </c>
      <c r="R335" s="11">
        <v>496131</v>
      </c>
      <c r="S335" s="11">
        <v>441371</v>
      </c>
      <c r="T335" s="11">
        <v>445571</v>
      </c>
      <c r="U335" s="11">
        <v>440577</v>
      </c>
      <c r="V335" s="11">
        <v>297762</v>
      </c>
      <c r="W335" s="11">
        <v>155960</v>
      </c>
      <c r="X335" s="11">
        <v>59976</v>
      </c>
      <c r="Y335" s="12">
        <v>3558102</v>
      </c>
      <c r="Z335" s="13">
        <f t="shared" si="61"/>
        <v>0</v>
      </c>
      <c r="AA335" s="13">
        <f t="shared" si="62"/>
        <v>0</v>
      </c>
      <c r="AB335" s="13">
        <f t="shared" si="63"/>
        <v>0</v>
      </c>
      <c r="AC335" s="13">
        <f t="shared" si="64"/>
        <v>0</v>
      </c>
      <c r="AD335" s="13">
        <f t="shared" si="65"/>
        <v>0</v>
      </c>
      <c r="AE335" s="13">
        <f t="shared" si="66"/>
        <v>0</v>
      </c>
      <c r="AF335" s="13">
        <f t="shared" si="67"/>
        <v>4.5395016081184447E-5</v>
      </c>
      <c r="AG335" s="13">
        <f t="shared" si="68"/>
        <v>2.8882127336597686E-4</v>
      </c>
      <c r="AH335" s="13">
        <f t="shared" si="69"/>
        <v>8.7201846627340347E-4</v>
      </c>
      <c r="AI335" s="13">
        <f t="shared" si="70"/>
        <v>3.4347072162198211E-3</v>
      </c>
      <c r="AJ335" s="13">
        <f t="shared" si="71"/>
        <v>1.2590982495723843E-4</v>
      </c>
    </row>
    <row r="336" spans="1:36" x14ac:dyDescent="0.25">
      <c r="A336" t="s">
        <v>76</v>
      </c>
      <c r="B336" t="str">
        <f t="shared" si="60"/>
        <v>Oregon, 2009</v>
      </c>
      <c r="C336">
        <v>2009</v>
      </c>
      <c r="D336" s="10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10</v>
      </c>
      <c r="L336" s="11">
        <v>88</v>
      </c>
      <c r="M336" s="11">
        <v>206</v>
      </c>
      <c r="N336" s="12">
        <v>304</v>
      </c>
      <c r="O336" s="10">
        <v>236504.04600000006</v>
      </c>
      <c r="P336" s="11">
        <v>468408.761</v>
      </c>
      <c r="Q336" s="11">
        <v>504990.28</v>
      </c>
      <c r="R336" s="11">
        <v>499858.20899999997</v>
      </c>
      <c r="S336" s="11">
        <v>500841.478</v>
      </c>
      <c r="T336" s="11">
        <v>547268.3060000001</v>
      </c>
      <c r="U336" s="11">
        <v>450193.31000000006</v>
      </c>
      <c r="V336" s="11">
        <v>250652.08800000002</v>
      </c>
      <c r="W336" s="11">
        <v>164591.23800000001</v>
      </c>
      <c r="X336" s="11">
        <v>73065.760000000009</v>
      </c>
      <c r="Y336" s="12">
        <v>3694697</v>
      </c>
      <c r="Z336" s="13">
        <f t="shared" si="61"/>
        <v>0</v>
      </c>
      <c r="AA336" s="13">
        <f t="shared" si="62"/>
        <v>0</v>
      </c>
      <c r="AB336" s="13">
        <f t="shared" si="63"/>
        <v>0</v>
      </c>
      <c r="AC336" s="13">
        <f t="shared" si="64"/>
        <v>0</v>
      </c>
      <c r="AD336" s="13">
        <f t="shared" si="65"/>
        <v>0</v>
      </c>
      <c r="AE336" s="13">
        <f t="shared" si="66"/>
        <v>0</v>
      </c>
      <c r="AF336" s="13">
        <f t="shared" si="67"/>
        <v>0</v>
      </c>
      <c r="AG336" s="13">
        <f t="shared" si="68"/>
        <v>3.989593735201599E-5</v>
      </c>
      <c r="AH336" s="13">
        <f t="shared" si="69"/>
        <v>5.3465786556633097E-4</v>
      </c>
      <c r="AI336" s="13">
        <f t="shared" si="70"/>
        <v>2.8193780506765411E-3</v>
      </c>
      <c r="AJ336" s="13">
        <f t="shared" si="71"/>
        <v>8.2280089544555342E-5</v>
      </c>
    </row>
    <row r="337" spans="1:36" x14ac:dyDescent="0.25">
      <c r="A337" t="s">
        <v>76</v>
      </c>
      <c r="B337" t="str">
        <f t="shared" si="60"/>
        <v>Oregon, 2010</v>
      </c>
      <c r="C337">
        <v>2010</v>
      </c>
      <c r="D337" s="10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34</v>
      </c>
      <c r="M337" s="11">
        <v>227</v>
      </c>
      <c r="N337" s="12">
        <v>261</v>
      </c>
      <c r="O337" s="10">
        <v>233858.70399999997</v>
      </c>
      <c r="P337" s="11">
        <v>476761.16000000003</v>
      </c>
      <c r="Q337" s="11">
        <v>507890.42300000007</v>
      </c>
      <c r="R337" s="11">
        <v>508182.65899999999</v>
      </c>
      <c r="S337" s="11">
        <v>502560.31000000006</v>
      </c>
      <c r="T337" s="11">
        <v>545179.745</v>
      </c>
      <c r="U337" s="11">
        <v>475385.28799999988</v>
      </c>
      <c r="V337" s="11">
        <v>266703.67600000004</v>
      </c>
      <c r="W337" s="11">
        <v>166284.67200000002</v>
      </c>
      <c r="X337" s="11">
        <v>74236.012000000002</v>
      </c>
      <c r="Y337" s="12">
        <v>3754561</v>
      </c>
      <c r="Z337" s="13">
        <f t="shared" si="61"/>
        <v>0</v>
      </c>
      <c r="AA337" s="13">
        <f t="shared" si="62"/>
        <v>0</v>
      </c>
      <c r="AB337" s="13">
        <f t="shared" si="63"/>
        <v>0</v>
      </c>
      <c r="AC337" s="13">
        <f t="shared" si="64"/>
        <v>0</v>
      </c>
      <c r="AD337" s="13">
        <f t="shared" si="65"/>
        <v>0</v>
      </c>
      <c r="AE337" s="13">
        <f t="shared" si="66"/>
        <v>0</v>
      </c>
      <c r="AF337" s="13">
        <f t="shared" si="67"/>
        <v>0</v>
      </c>
      <c r="AG337" s="13">
        <f t="shared" si="68"/>
        <v>0</v>
      </c>
      <c r="AH337" s="13">
        <f t="shared" si="69"/>
        <v>2.0446863556972946E-4</v>
      </c>
      <c r="AI337" s="13">
        <f t="shared" si="70"/>
        <v>3.0578151207799253E-3</v>
      </c>
      <c r="AJ337" s="13">
        <f t="shared" si="71"/>
        <v>6.9515450674526263E-5</v>
      </c>
    </row>
    <row r="338" spans="1:36" x14ac:dyDescent="0.25">
      <c r="A338" t="s">
        <v>76</v>
      </c>
      <c r="B338" t="str">
        <f t="shared" si="60"/>
        <v>Oregon, 2011</v>
      </c>
      <c r="C338">
        <v>2011</v>
      </c>
      <c r="D338" s="10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34</v>
      </c>
      <c r="M338" s="11">
        <v>203</v>
      </c>
      <c r="N338" s="12">
        <v>237</v>
      </c>
      <c r="O338" s="10">
        <v>232896.51800000004</v>
      </c>
      <c r="P338" s="11">
        <v>472197.962</v>
      </c>
      <c r="Q338" s="11">
        <v>502699.46500000008</v>
      </c>
      <c r="R338" s="11">
        <v>512170.59299999999</v>
      </c>
      <c r="S338" s="11">
        <v>496041.27600000007</v>
      </c>
      <c r="T338" s="11">
        <v>534242.473</v>
      </c>
      <c r="U338" s="11">
        <v>485870.09200000006</v>
      </c>
      <c r="V338" s="11">
        <v>273136.61699999997</v>
      </c>
      <c r="W338" s="11">
        <v>163937.76999999999</v>
      </c>
      <c r="X338" s="11">
        <v>72578.395999999993</v>
      </c>
      <c r="Y338" s="12">
        <v>3745417</v>
      </c>
      <c r="Z338" s="13">
        <f t="shared" si="61"/>
        <v>0</v>
      </c>
      <c r="AA338" s="13">
        <f t="shared" si="62"/>
        <v>0</v>
      </c>
      <c r="AB338" s="13">
        <f t="shared" si="63"/>
        <v>0</v>
      </c>
      <c r="AC338" s="13">
        <f t="shared" si="64"/>
        <v>0</v>
      </c>
      <c r="AD338" s="13">
        <f t="shared" si="65"/>
        <v>0</v>
      </c>
      <c r="AE338" s="13">
        <f t="shared" si="66"/>
        <v>0</v>
      </c>
      <c r="AF338" s="13">
        <f t="shared" si="67"/>
        <v>0</v>
      </c>
      <c r="AG338" s="13">
        <f t="shared" si="68"/>
        <v>0</v>
      </c>
      <c r="AH338" s="13">
        <f t="shared" si="69"/>
        <v>2.0739576974848446E-4</v>
      </c>
      <c r="AI338" s="13">
        <f t="shared" si="70"/>
        <v>2.7969755628107296E-3</v>
      </c>
      <c r="AJ338" s="13">
        <f t="shared" si="71"/>
        <v>6.3277333338317206E-5</v>
      </c>
    </row>
    <row r="339" spans="1:36" x14ac:dyDescent="0.25">
      <c r="A339" t="s">
        <v>76</v>
      </c>
      <c r="B339" t="str">
        <f t="shared" si="60"/>
        <v>Oregon, 2012</v>
      </c>
      <c r="C339">
        <v>2012</v>
      </c>
      <c r="D339" s="10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32</v>
      </c>
      <c r="M339" s="11">
        <v>188</v>
      </c>
      <c r="N339" s="12">
        <v>220</v>
      </c>
      <c r="O339" s="10">
        <v>229287.56100000005</v>
      </c>
      <c r="P339" s="11">
        <v>466664.09500000003</v>
      </c>
      <c r="Q339" s="11">
        <v>493206.7410000001</v>
      </c>
      <c r="R339" s="11">
        <v>512594.17600000009</v>
      </c>
      <c r="S339" s="11">
        <v>489190.52299999993</v>
      </c>
      <c r="T339" s="11">
        <v>513834.38400000002</v>
      </c>
      <c r="U339" s="11">
        <v>479265.788</v>
      </c>
      <c r="V339" s="11">
        <v>272083.75299999997</v>
      </c>
      <c r="W339" s="11">
        <v>153483.00500000003</v>
      </c>
      <c r="X339" s="11">
        <v>71150.740000000005</v>
      </c>
      <c r="Y339" s="12">
        <v>3681815</v>
      </c>
      <c r="Z339" s="13">
        <f t="shared" si="61"/>
        <v>0</v>
      </c>
      <c r="AA339" s="13">
        <f t="shared" si="62"/>
        <v>0</v>
      </c>
      <c r="AB339" s="13">
        <f t="shared" si="63"/>
        <v>0</v>
      </c>
      <c r="AC339" s="13">
        <f t="shared" si="64"/>
        <v>0</v>
      </c>
      <c r="AD339" s="13">
        <f t="shared" si="65"/>
        <v>0</v>
      </c>
      <c r="AE339" s="13">
        <f t="shared" si="66"/>
        <v>0</v>
      </c>
      <c r="AF339" s="13">
        <f t="shared" si="67"/>
        <v>0</v>
      </c>
      <c r="AG339" s="13">
        <f t="shared" si="68"/>
        <v>0</v>
      </c>
      <c r="AH339" s="13">
        <f t="shared" si="69"/>
        <v>2.084921389179212E-4</v>
      </c>
      <c r="AI339" s="13">
        <f t="shared" si="70"/>
        <v>2.6422775082873347E-3</v>
      </c>
      <c r="AJ339" s="13">
        <f t="shared" si="71"/>
        <v>5.9753138058267457E-5</v>
      </c>
    </row>
    <row r="340" spans="1:36" x14ac:dyDescent="0.25">
      <c r="A340" t="s">
        <v>76</v>
      </c>
      <c r="B340" t="str">
        <f t="shared" si="60"/>
        <v>Oregon, 2013</v>
      </c>
      <c r="C340">
        <v>2013</v>
      </c>
      <c r="D340" s="10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67</v>
      </c>
      <c r="M340" s="11">
        <v>226</v>
      </c>
      <c r="N340" s="12">
        <v>293</v>
      </c>
      <c r="O340" s="10">
        <v>229157.82899999994</v>
      </c>
      <c r="P340" s="11">
        <v>469801.98400000005</v>
      </c>
      <c r="Q340" s="11">
        <v>499636.51800000004</v>
      </c>
      <c r="R340" s="11">
        <v>518640.75399999996</v>
      </c>
      <c r="S340" s="11">
        <v>492326.77300000004</v>
      </c>
      <c r="T340" s="11">
        <v>515047.64600000007</v>
      </c>
      <c r="U340" s="11">
        <v>502967.24699999997</v>
      </c>
      <c r="V340" s="11">
        <v>300939.12800000003</v>
      </c>
      <c r="W340" s="11">
        <v>161696.016</v>
      </c>
      <c r="X340" s="11">
        <v>76255.933999999994</v>
      </c>
      <c r="Y340" s="12">
        <v>3766111</v>
      </c>
      <c r="Z340" s="13">
        <f t="shared" si="61"/>
        <v>0</v>
      </c>
      <c r="AA340" s="13">
        <f t="shared" si="62"/>
        <v>0</v>
      </c>
      <c r="AB340" s="13">
        <f t="shared" si="63"/>
        <v>0</v>
      </c>
      <c r="AC340" s="13">
        <f t="shared" si="64"/>
        <v>0</v>
      </c>
      <c r="AD340" s="13">
        <f t="shared" si="65"/>
        <v>0</v>
      </c>
      <c r="AE340" s="13">
        <f t="shared" si="66"/>
        <v>0</v>
      </c>
      <c r="AF340" s="13">
        <f t="shared" si="67"/>
        <v>0</v>
      </c>
      <c r="AG340" s="13">
        <f t="shared" si="68"/>
        <v>0</v>
      </c>
      <c r="AH340" s="13">
        <f t="shared" si="69"/>
        <v>4.1435776624205756E-4</v>
      </c>
      <c r="AI340" s="13">
        <f t="shared" si="70"/>
        <v>2.9637037820558335E-3</v>
      </c>
      <c r="AJ340" s="13">
        <f t="shared" si="71"/>
        <v>7.7799087706124432E-5</v>
      </c>
    </row>
    <row r="341" spans="1:36" x14ac:dyDescent="0.25">
      <c r="A341" t="s">
        <v>76</v>
      </c>
      <c r="B341" t="str">
        <f t="shared" si="60"/>
        <v>Oregon, 2014</v>
      </c>
      <c r="C341">
        <v>2014</v>
      </c>
      <c r="D341" s="10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11</v>
      </c>
      <c r="J341" s="11">
        <v>22</v>
      </c>
      <c r="K341" s="11">
        <v>27</v>
      </c>
      <c r="L341" s="11">
        <v>37</v>
      </c>
      <c r="M341" s="11">
        <v>176</v>
      </c>
      <c r="N341" s="12">
        <v>273</v>
      </c>
      <c r="O341" s="10">
        <v>226033.486</v>
      </c>
      <c r="P341" s="11">
        <v>469722.59</v>
      </c>
      <c r="Q341" s="11">
        <v>498812.65499999991</v>
      </c>
      <c r="R341" s="11">
        <v>522363.13499999989</v>
      </c>
      <c r="S341" s="11">
        <v>498493.37</v>
      </c>
      <c r="T341" s="11">
        <v>510193.49799999996</v>
      </c>
      <c r="U341" s="11">
        <v>510730.19899999991</v>
      </c>
      <c r="V341" s="11">
        <v>317546.28000000003</v>
      </c>
      <c r="W341" s="11">
        <v>163145.13700000002</v>
      </c>
      <c r="X341" s="11">
        <v>76937.222999999998</v>
      </c>
      <c r="Y341" s="12">
        <v>3794507</v>
      </c>
      <c r="Z341" s="13">
        <f t="shared" si="61"/>
        <v>0</v>
      </c>
      <c r="AA341" s="13">
        <f t="shared" si="62"/>
        <v>0</v>
      </c>
      <c r="AB341" s="13">
        <f t="shared" si="63"/>
        <v>0</v>
      </c>
      <c r="AC341" s="13">
        <f t="shared" si="64"/>
        <v>0</v>
      </c>
      <c r="AD341" s="13">
        <f t="shared" si="65"/>
        <v>0</v>
      </c>
      <c r="AE341" s="13">
        <f t="shared" si="66"/>
        <v>2.1560447248192881E-5</v>
      </c>
      <c r="AF341" s="13">
        <f t="shared" si="67"/>
        <v>4.3075580890019005E-5</v>
      </c>
      <c r="AG341" s="13">
        <f t="shared" si="68"/>
        <v>8.5026976225323746E-5</v>
      </c>
      <c r="AH341" s="13">
        <f t="shared" si="69"/>
        <v>2.2679192699442824E-4</v>
      </c>
      <c r="AI341" s="13">
        <f t="shared" si="70"/>
        <v>2.2875793164512841E-3</v>
      </c>
      <c r="AJ341" s="13">
        <f t="shared" si="71"/>
        <v>7.1946105251617662E-5</v>
      </c>
    </row>
    <row r="342" spans="1:36" x14ac:dyDescent="0.25">
      <c r="A342" t="s">
        <v>76</v>
      </c>
      <c r="B342" t="str">
        <f t="shared" si="60"/>
        <v>Oregon, 2015</v>
      </c>
      <c r="C342">
        <v>2015</v>
      </c>
      <c r="D342" s="10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10</v>
      </c>
      <c r="L342" s="11">
        <v>48</v>
      </c>
      <c r="M342" s="11">
        <v>210</v>
      </c>
      <c r="N342" s="12">
        <v>268</v>
      </c>
      <c r="O342" s="10">
        <v>223685.31100000002</v>
      </c>
      <c r="P342" s="11">
        <v>464094.81400000001</v>
      </c>
      <c r="Q342" s="11">
        <v>495301.12100000004</v>
      </c>
      <c r="R342" s="11">
        <v>521635.25899999996</v>
      </c>
      <c r="S342" s="11">
        <v>493851.14499999996</v>
      </c>
      <c r="T342" s="11">
        <v>497240.07999999996</v>
      </c>
      <c r="U342" s="11">
        <v>508919.57099999988</v>
      </c>
      <c r="V342" s="11">
        <v>330799.72000000003</v>
      </c>
      <c r="W342" s="11">
        <v>162498.20700000002</v>
      </c>
      <c r="X342" s="11">
        <v>78331.938999999984</v>
      </c>
      <c r="Y342" s="12">
        <v>3777730</v>
      </c>
      <c r="Z342" s="13">
        <f t="shared" si="61"/>
        <v>0</v>
      </c>
      <c r="AA342" s="13">
        <f t="shared" si="62"/>
        <v>0</v>
      </c>
      <c r="AB342" s="13">
        <f t="shared" si="63"/>
        <v>0</v>
      </c>
      <c r="AC342" s="13">
        <f t="shared" si="64"/>
        <v>0</v>
      </c>
      <c r="AD342" s="13">
        <f t="shared" si="65"/>
        <v>0</v>
      </c>
      <c r="AE342" s="13">
        <f t="shared" si="66"/>
        <v>0</v>
      </c>
      <c r="AF342" s="13">
        <f t="shared" si="67"/>
        <v>0</v>
      </c>
      <c r="AG342" s="13">
        <f t="shared" si="68"/>
        <v>3.0229771657605996E-5</v>
      </c>
      <c r="AH342" s="13">
        <f t="shared" si="69"/>
        <v>2.9538787464897991E-4</v>
      </c>
      <c r="AI342" s="13">
        <f t="shared" si="70"/>
        <v>2.6808987838281401E-3</v>
      </c>
      <c r="AJ342" s="13">
        <f t="shared" si="71"/>
        <v>7.0942073679167123E-5</v>
      </c>
    </row>
    <row r="343" spans="1:36" x14ac:dyDescent="0.25">
      <c r="A343" t="s">
        <v>76</v>
      </c>
      <c r="B343" t="str">
        <f t="shared" si="60"/>
        <v>Oregon, 2016</v>
      </c>
      <c r="C343">
        <v>2016</v>
      </c>
      <c r="D343" s="10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40</v>
      </c>
      <c r="L343" s="11">
        <v>45</v>
      </c>
      <c r="M343" s="11">
        <v>160</v>
      </c>
      <c r="N343" s="12">
        <v>245</v>
      </c>
      <c r="O343" s="10">
        <v>230554.40299999999</v>
      </c>
      <c r="P343" s="11">
        <v>479169.78</v>
      </c>
      <c r="Q343" s="11">
        <v>509292.72499999998</v>
      </c>
      <c r="R343" s="11">
        <v>546719.34000000008</v>
      </c>
      <c r="S343" s="11">
        <v>516977.07700000005</v>
      </c>
      <c r="T343" s="11">
        <v>514357.32100000011</v>
      </c>
      <c r="U343" s="11">
        <v>536704.63100000005</v>
      </c>
      <c r="V343" s="11">
        <v>373606.99099999998</v>
      </c>
      <c r="W343" s="11">
        <v>175018.73500000002</v>
      </c>
      <c r="X343" s="11">
        <v>84529.168999999994</v>
      </c>
      <c r="Y343" s="12">
        <v>3966871</v>
      </c>
      <c r="Z343" s="13">
        <f t="shared" si="61"/>
        <v>0</v>
      </c>
      <c r="AA343" s="13">
        <f t="shared" si="62"/>
        <v>0</v>
      </c>
      <c r="AB343" s="13">
        <f t="shared" si="63"/>
        <v>0</v>
      </c>
      <c r="AC343" s="13">
        <f t="shared" si="64"/>
        <v>0</v>
      </c>
      <c r="AD343" s="13">
        <f t="shared" si="65"/>
        <v>0</v>
      </c>
      <c r="AE343" s="13">
        <f t="shared" si="66"/>
        <v>0</v>
      </c>
      <c r="AF343" s="13">
        <f t="shared" si="67"/>
        <v>0</v>
      </c>
      <c r="AG343" s="13">
        <f t="shared" si="68"/>
        <v>1.0706437771128325E-4</v>
      </c>
      <c r="AH343" s="13">
        <f t="shared" si="69"/>
        <v>2.5711533111012373E-4</v>
      </c>
      <c r="AI343" s="13">
        <f t="shared" si="70"/>
        <v>1.8928377256376436E-3</v>
      </c>
      <c r="AJ343" s="13">
        <f t="shared" si="71"/>
        <v>6.1761524385340482E-5</v>
      </c>
    </row>
    <row r="344" spans="1:36" x14ac:dyDescent="0.25">
      <c r="A344" t="s">
        <v>76</v>
      </c>
      <c r="B344" t="str">
        <f t="shared" si="60"/>
        <v>Oregon, 2017</v>
      </c>
      <c r="C344">
        <v>2017</v>
      </c>
      <c r="D344" s="10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21</v>
      </c>
      <c r="K344" s="11">
        <v>35</v>
      </c>
      <c r="L344" s="11">
        <v>90</v>
      </c>
      <c r="M344" s="11">
        <v>254</v>
      </c>
      <c r="N344" s="12">
        <v>400</v>
      </c>
      <c r="O344" s="10">
        <v>226325</v>
      </c>
      <c r="P344" s="11">
        <v>473121</v>
      </c>
      <c r="Q344" s="11">
        <v>498437</v>
      </c>
      <c r="R344" s="11">
        <v>547071</v>
      </c>
      <c r="S344" s="11">
        <v>516189</v>
      </c>
      <c r="T344" s="11">
        <v>501426</v>
      </c>
      <c r="U344" s="11">
        <v>523704</v>
      </c>
      <c r="V344" s="11">
        <v>377186</v>
      </c>
      <c r="W344" s="11">
        <v>172602</v>
      </c>
      <c r="X344" s="11">
        <v>80446</v>
      </c>
      <c r="Y344" s="12">
        <v>3916507</v>
      </c>
      <c r="Z344" s="13">
        <f t="shared" si="61"/>
        <v>0</v>
      </c>
      <c r="AA344" s="13">
        <f t="shared" si="62"/>
        <v>0</v>
      </c>
      <c r="AB344" s="13">
        <f t="shared" si="63"/>
        <v>0</v>
      </c>
      <c r="AC344" s="13">
        <f t="shared" si="64"/>
        <v>0</v>
      </c>
      <c r="AD344" s="13">
        <f t="shared" si="65"/>
        <v>0</v>
      </c>
      <c r="AE344" s="13">
        <f t="shared" si="66"/>
        <v>0</v>
      </c>
      <c r="AF344" s="13">
        <f t="shared" si="67"/>
        <v>4.0098987214151506E-5</v>
      </c>
      <c r="AG344" s="13">
        <f t="shared" si="68"/>
        <v>9.2792415413085321E-5</v>
      </c>
      <c r="AH344" s="13">
        <f t="shared" si="69"/>
        <v>5.2143080613202629E-4</v>
      </c>
      <c r="AI344" s="13">
        <f t="shared" si="70"/>
        <v>3.1573975088879497E-3</v>
      </c>
      <c r="AJ344" s="13">
        <f t="shared" si="71"/>
        <v>1.0213182307602157E-4</v>
      </c>
    </row>
    <row r="345" spans="1:36" x14ac:dyDescent="0.25">
      <c r="A345" t="s">
        <v>77</v>
      </c>
      <c r="B345" t="str">
        <f t="shared" si="60"/>
        <v>Pennsylvania, 2009</v>
      </c>
      <c r="C345">
        <v>2009</v>
      </c>
      <c r="D345" s="10">
        <v>0</v>
      </c>
      <c r="E345" s="11">
        <v>0</v>
      </c>
      <c r="F345" s="11">
        <v>0</v>
      </c>
      <c r="G345" s="11">
        <v>0</v>
      </c>
      <c r="H345" s="11">
        <v>10</v>
      </c>
      <c r="I345" s="11">
        <v>68</v>
      </c>
      <c r="J345" s="11">
        <v>166</v>
      </c>
      <c r="K345" s="11">
        <v>270</v>
      </c>
      <c r="L345" s="11">
        <v>686</v>
      </c>
      <c r="M345" s="11">
        <v>1232</v>
      </c>
      <c r="N345" s="12">
        <v>2432</v>
      </c>
      <c r="O345" s="10">
        <v>739141.19899999979</v>
      </c>
      <c r="P345" s="11">
        <v>1545708.8149999999</v>
      </c>
      <c r="Q345" s="11">
        <v>1717902.9739999999</v>
      </c>
      <c r="R345" s="11">
        <v>1500928.51</v>
      </c>
      <c r="S345" s="11">
        <v>1727959.6830000002</v>
      </c>
      <c r="T345" s="11">
        <v>1915532.7840000002</v>
      </c>
      <c r="U345" s="11">
        <v>1453344.2420000003</v>
      </c>
      <c r="V345" s="11">
        <v>916825.93900000001</v>
      </c>
      <c r="W345" s="11">
        <v>714108.00600000005</v>
      </c>
      <c r="X345" s="11">
        <v>284686.71100000001</v>
      </c>
      <c r="Y345" s="12">
        <v>12516596</v>
      </c>
      <c r="Z345" s="13">
        <f t="shared" si="61"/>
        <v>0</v>
      </c>
      <c r="AA345" s="13">
        <f t="shared" si="62"/>
        <v>0</v>
      </c>
      <c r="AB345" s="13">
        <f t="shared" si="63"/>
        <v>0</v>
      </c>
      <c r="AC345" s="13">
        <f t="shared" si="64"/>
        <v>0</v>
      </c>
      <c r="AD345" s="13">
        <f t="shared" si="65"/>
        <v>5.7871720610046193E-6</v>
      </c>
      <c r="AE345" s="13">
        <f t="shared" si="66"/>
        <v>3.5499261911875475E-5</v>
      </c>
      <c r="AF345" s="13">
        <f t="shared" si="67"/>
        <v>1.1421932616016788E-4</v>
      </c>
      <c r="AG345" s="13">
        <f t="shared" si="68"/>
        <v>2.9449428568141767E-4</v>
      </c>
      <c r="AH345" s="13">
        <f t="shared" si="69"/>
        <v>9.6063899891356199E-4</v>
      </c>
      <c r="AI345" s="13">
        <f t="shared" si="70"/>
        <v>4.3275641341755499E-3</v>
      </c>
      <c r="AJ345" s="13">
        <f t="shared" si="71"/>
        <v>1.9430202908202838E-4</v>
      </c>
    </row>
    <row r="346" spans="1:36" x14ac:dyDescent="0.25">
      <c r="A346" t="s">
        <v>77</v>
      </c>
      <c r="B346" t="str">
        <f t="shared" si="60"/>
        <v>Pennsylvania, 2010</v>
      </c>
      <c r="C346">
        <v>2010</v>
      </c>
      <c r="D346" s="10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12</v>
      </c>
      <c r="J346" s="11">
        <v>115</v>
      </c>
      <c r="K346" s="11">
        <v>256</v>
      </c>
      <c r="L346" s="11">
        <v>615</v>
      </c>
      <c r="M346" s="11">
        <v>1176</v>
      </c>
      <c r="N346" s="12">
        <v>2174</v>
      </c>
      <c r="O346" s="10">
        <v>725472.36099999992</v>
      </c>
      <c r="P346" s="11">
        <v>1554319.3720000004</v>
      </c>
      <c r="Q346" s="11">
        <v>1753352.3289999999</v>
      </c>
      <c r="R346" s="11">
        <v>1478699.1390000002</v>
      </c>
      <c r="S346" s="11">
        <v>1683489.1370000001</v>
      </c>
      <c r="T346" s="11">
        <v>1923625.3540000001</v>
      </c>
      <c r="U346" s="11">
        <v>1517166.7910000002</v>
      </c>
      <c r="V346" s="11">
        <v>937049.86599999992</v>
      </c>
      <c r="W346" s="11">
        <v>696249.8180000002</v>
      </c>
      <c r="X346" s="11">
        <v>286485.72899999999</v>
      </c>
      <c r="Y346" s="12">
        <v>12554832</v>
      </c>
      <c r="Z346" s="13">
        <f t="shared" si="61"/>
        <v>0</v>
      </c>
      <c r="AA346" s="13">
        <f t="shared" si="62"/>
        <v>0</v>
      </c>
      <c r="AB346" s="13">
        <f t="shared" si="63"/>
        <v>0</v>
      </c>
      <c r="AC346" s="13">
        <f t="shared" si="64"/>
        <v>0</v>
      </c>
      <c r="AD346" s="13">
        <f t="shared" si="65"/>
        <v>0</v>
      </c>
      <c r="AE346" s="13">
        <f t="shared" si="66"/>
        <v>6.2382209586950573E-6</v>
      </c>
      <c r="AF346" s="13">
        <f t="shared" si="67"/>
        <v>7.5799180869362955E-5</v>
      </c>
      <c r="AG346" s="13">
        <f t="shared" si="68"/>
        <v>2.7319784067927075E-4</v>
      </c>
      <c r="AH346" s="13">
        <f t="shared" si="69"/>
        <v>8.833036420269482E-4</v>
      </c>
      <c r="AI346" s="13">
        <f t="shared" si="70"/>
        <v>4.1049165140089753E-3</v>
      </c>
      <c r="AJ346" s="13">
        <f t="shared" si="71"/>
        <v>1.7316042142180796E-4</v>
      </c>
    </row>
    <row r="347" spans="1:36" x14ac:dyDescent="0.25">
      <c r="A347" t="s">
        <v>77</v>
      </c>
      <c r="B347" t="str">
        <f t="shared" si="60"/>
        <v>Pennsylvania, 2011</v>
      </c>
      <c r="C347">
        <v>2011</v>
      </c>
      <c r="D347" s="10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42</v>
      </c>
      <c r="J347" s="11">
        <v>170</v>
      </c>
      <c r="K347" s="11">
        <v>312</v>
      </c>
      <c r="L347" s="11">
        <v>691</v>
      </c>
      <c r="M347" s="11">
        <v>1423</v>
      </c>
      <c r="N347" s="12">
        <v>2638</v>
      </c>
      <c r="O347" s="10">
        <v>719528.58700000006</v>
      </c>
      <c r="P347" s="11">
        <v>1531193.1269999999</v>
      </c>
      <c r="Q347" s="11">
        <v>1752079.8450000002</v>
      </c>
      <c r="R347" s="11">
        <v>1482355.7650000001</v>
      </c>
      <c r="S347" s="11">
        <v>1633339.2849999999</v>
      </c>
      <c r="T347" s="11">
        <v>1907539.2529999998</v>
      </c>
      <c r="U347" s="11">
        <v>1557013.5329999998</v>
      </c>
      <c r="V347" s="11">
        <v>947127.22999999975</v>
      </c>
      <c r="W347" s="11">
        <v>677410.61299999978</v>
      </c>
      <c r="X347" s="11">
        <v>292719.511</v>
      </c>
      <c r="Y347" s="12">
        <v>12505449</v>
      </c>
      <c r="Z347" s="13">
        <f t="shared" si="61"/>
        <v>0</v>
      </c>
      <c r="AA347" s="13">
        <f t="shared" si="62"/>
        <v>0</v>
      </c>
      <c r="AB347" s="13">
        <f t="shared" si="63"/>
        <v>0</v>
      </c>
      <c r="AC347" s="13">
        <f t="shared" si="64"/>
        <v>0</v>
      </c>
      <c r="AD347" s="13">
        <f t="shared" si="65"/>
        <v>0</v>
      </c>
      <c r="AE347" s="13">
        <f t="shared" si="66"/>
        <v>2.2017895534231507E-5</v>
      </c>
      <c r="AF347" s="13">
        <f t="shared" si="67"/>
        <v>1.0918337984670556E-4</v>
      </c>
      <c r="AG347" s="13">
        <f t="shared" si="68"/>
        <v>3.2941719984125057E-4</v>
      </c>
      <c r="AH347" s="13">
        <f t="shared" si="69"/>
        <v>1.0200607825434234E-3</v>
      </c>
      <c r="AI347" s="13">
        <f t="shared" si="70"/>
        <v>4.8613090228891509E-3</v>
      </c>
      <c r="AJ347" s="13">
        <f t="shared" si="71"/>
        <v>2.1094804352886489E-4</v>
      </c>
    </row>
    <row r="348" spans="1:36" x14ac:dyDescent="0.25">
      <c r="A348" t="s">
        <v>77</v>
      </c>
      <c r="B348" t="str">
        <f t="shared" si="60"/>
        <v>Pennsylvania, 2012</v>
      </c>
      <c r="C348">
        <v>2012</v>
      </c>
      <c r="D348" s="10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78</v>
      </c>
      <c r="K348" s="11">
        <v>258</v>
      </c>
      <c r="L348" s="11">
        <v>646</v>
      </c>
      <c r="M348" s="11">
        <v>1208</v>
      </c>
      <c r="N348" s="12">
        <v>2190</v>
      </c>
      <c r="O348" s="10">
        <v>722424.2620000001</v>
      </c>
      <c r="P348" s="11">
        <v>1533744.8569999998</v>
      </c>
      <c r="Q348" s="11">
        <v>1761444.0540000005</v>
      </c>
      <c r="R348" s="11">
        <v>1513076.6430000002</v>
      </c>
      <c r="S348" s="11">
        <v>1606425.2390000003</v>
      </c>
      <c r="T348" s="11">
        <v>1911483.223</v>
      </c>
      <c r="U348" s="11">
        <v>1614674.6670000001</v>
      </c>
      <c r="V348" s="11">
        <v>985576.42500000005</v>
      </c>
      <c r="W348" s="11">
        <v>670712.89900000009</v>
      </c>
      <c r="X348" s="11">
        <v>303341.68100000016</v>
      </c>
      <c r="Y348" s="12">
        <v>12620483</v>
      </c>
      <c r="Z348" s="13">
        <f t="shared" si="61"/>
        <v>0</v>
      </c>
      <c r="AA348" s="13">
        <f t="shared" si="62"/>
        <v>0</v>
      </c>
      <c r="AB348" s="13">
        <f t="shared" si="63"/>
        <v>0</v>
      </c>
      <c r="AC348" s="13">
        <f t="shared" si="64"/>
        <v>0</v>
      </c>
      <c r="AD348" s="13">
        <f t="shared" si="65"/>
        <v>0</v>
      </c>
      <c r="AE348" s="13">
        <f t="shared" si="66"/>
        <v>0</v>
      </c>
      <c r="AF348" s="13">
        <f t="shared" si="67"/>
        <v>4.8306944794594957E-5</v>
      </c>
      <c r="AG348" s="13">
        <f t="shared" si="68"/>
        <v>2.617757420486189E-4</v>
      </c>
      <c r="AH348" s="13">
        <f t="shared" si="69"/>
        <v>9.6315428100928759E-4</v>
      </c>
      <c r="AI348" s="13">
        <f t="shared" si="70"/>
        <v>3.9823079901769231E-3</v>
      </c>
      <c r="AJ348" s="13">
        <f t="shared" si="71"/>
        <v>1.7352743155709652E-4</v>
      </c>
    </row>
    <row r="349" spans="1:36" x14ac:dyDescent="0.25">
      <c r="A349" t="s">
        <v>77</v>
      </c>
      <c r="B349" t="str">
        <f t="shared" si="60"/>
        <v>Pennsylvania, 2013</v>
      </c>
      <c r="C349">
        <v>2013</v>
      </c>
      <c r="D349" s="10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24</v>
      </c>
      <c r="J349" s="11">
        <v>181</v>
      </c>
      <c r="K349" s="11">
        <v>302</v>
      </c>
      <c r="L349" s="11">
        <v>708</v>
      </c>
      <c r="M349" s="11">
        <v>1526</v>
      </c>
      <c r="N349" s="12">
        <v>2741</v>
      </c>
      <c r="O349" s="10">
        <v>714268.77099999972</v>
      </c>
      <c r="P349" s="11">
        <v>1517906.3089999997</v>
      </c>
      <c r="Q349" s="11">
        <v>1742321.4710000004</v>
      </c>
      <c r="R349" s="11">
        <v>1536297.287</v>
      </c>
      <c r="S349" s="11">
        <v>1566038.9239999999</v>
      </c>
      <c r="T349" s="11">
        <v>1880313.6539999994</v>
      </c>
      <c r="U349" s="11">
        <v>1650178.9880000004</v>
      </c>
      <c r="V349" s="11">
        <v>1008922.1810000001</v>
      </c>
      <c r="W349" s="11">
        <v>658782.26900000032</v>
      </c>
      <c r="X349" s="11">
        <v>308273.74899999995</v>
      </c>
      <c r="Y349" s="12">
        <v>12581967</v>
      </c>
      <c r="Z349" s="13">
        <f t="shared" si="61"/>
        <v>0</v>
      </c>
      <c r="AA349" s="13">
        <f t="shared" si="62"/>
        <v>0</v>
      </c>
      <c r="AB349" s="13">
        <f t="shared" si="63"/>
        <v>0</v>
      </c>
      <c r="AC349" s="13">
        <f t="shared" si="64"/>
        <v>0</v>
      </c>
      <c r="AD349" s="13">
        <f t="shared" si="65"/>
        <v>0</v>
      </c>
      <c r="AE349" s="13">
        <f t="shared" si="66"/>
        <v>1.276382796505503E-5</v>
      </c>
      <c r="AF349" s="13">
        <f t="shared" si="67"/>
        <v>1.096850713263354E-4</v>
      </c>
      <c r="AG349" s="13">
        <f t="shared" si="68"/>
        <v>2.9932932954320683E-4</v>
      </c>
      <c r="AH349" s="13">
        <f t="shared" si="69"/>
        <v>1.0747101634576623E-3</v>
      </c>
      <c r="AI349" s="13">
        <f t="shared" si="70"/>
        <v>4.9501457874702144E-3</v>
      </c>
      <c r="AJ349" s="13">
        <f t="shared" si="71"/>
        <v>2.1785146948803791E-4</v>
      </c>
    </row>
    <row r="350" spans="1:36" x14ac:dyDescent="0.25">
      <c r="A350" t="s">
        <v>77</v>
      </c>
      <c r="B350" t="str">
        <f t="shared" si="60"/>
        <v>Pennsylvania, 2014</v>
      </c>
      <c r="C350">
        <v>2014</v>
      </c>
      <c r="D350" s="10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59</v>
      </c>
      <c r="J350" s="11">
        <v>210</v>
      </c>
      <c r="K350" s="11">
        <v>320</v>
      </c>
      <c r="L350" s="11">
        <v>611</v>
      </c>
      <c r="M350" s="11">
        <v>1232</v>
      </c>
      <c r="N350" s="12">
        <v>2432</v>
      </c>
      <c r="O350" s="10">
        <v>707809.80200000014</v>
      </c>
      <c r="P350" s="11">
        <v>1500385.824</v>
      </c>
      <c r="Q350" s="11">
        <v>1704740.8940000003</v>
      </c>
      <c r="R350" s="11">
        <v>1553945.6519999998</v>
      </c>
      <c r="S350" s="11">
        <v>1527466.4589999998</v>
      </c>
      <c r="T350" s="11">
        <v>1841054.5560000003</v>
      </c>
      <c r="U350" s="11">
        <v>1675761.35</v>
      </c>
      <c r="V350" s="11">
        <v>1040421.5850000002</v>
      </c>
      <c r="W350" s="11">
        <v>647891.69999999972</v>
      </c>
      <c r="X350" s="11">
        <v>313739.51799999998</v>
      </c>
      <c r="Y350" s="12">
        <v>12509111</v>
      </c>
      <c r="Z350" s="13">
        <f t="shared" si="61"/>
        <v>0</v>
      </c>
      <c r="AA350" s="13">
        <f t="shared" si="62"/>
        <v>0</v>
      </c>
      <c r="AB350" s="13">
        <f t="shared" si="63"/>
        <v>0</v>
      </c>
      <c r="AC350" s="13">
        <f t="shared" si="64"/>
        <v>0</v>
      </c>
      <c r="AD350" s="13">
        <f t="shared" si="65"/>
        <v>0</v>
      </c>
      <c r="AE350" s="13">
        <f t="shared" si="66"/>
        <v>3.2046850435647811E-5</v>
      </c>
      <c r="AF350" s="13">
        <f t="shared" si="67"/>
        <v>1.2531617345154785E-4</v>
      </c>
      <c r="AG350" s="13">
        <f t="shared" si="68"/>
        <v>3.0756762894341522E-4</v>
      </c>
      <c r="AH350" s="13">
        <f t="shared" si="69"/>
        <v>9.4305884764382729E-4</v>
      </c>
      <c r="AI350" s="13">
        <f t="shared" si="70"/>
        <v>3.9268244174455579E-3</v>
      </c>
      <c r="AJ350" s="13">
        <f t="shared" si="71"/>
        <v>1.9441829239503911E-4</v>
      </c>
    </row>
    <row r="351" spans="1:36" x14ac:dyDescent="0.25">
      <c r="A351" t="s">
        <v>77</v>
      </c>
      <c r="B351" t="str">
        <f t="shared" si="60"/>
        <v>Pennsylvania, 2015</v>
      </c>
      <c r="C351">
        <v>2015</v>
      </c>
      <c r="D351" s="10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33</v>
      </c>
      <c r="J351" s="11">
        <v>193</v>
      </c>
      <c r="K351" s="11">
        <v>355</v>
      </c>
      <c r="L351" s="11">
        <v>697</v>
      </c>
      <c r="M351" s="11">
        <v>1508</v>
      </c>
      <c r="N351" s="12">
        <v>2786</v>
      </c>
      <c r="O351" s="10">
        <v>701150.52600000019</v>
      </c>
      <c r="P351" s="11">
        <v>1482466.4149999996</v>
      </c>
      <c r="Q351" s="11">
        <v>1687587.4879999999</v>
      </c>
      <c r="R351" s="11">
        <v>1568066.8070000003</v>
      </c>
      <c r="S351" s="11">
        <v>1491925.301</v>
      </c>
      <c r="T351" s="11">
        <v>1791664.112</v>
      </c>
      <c r="U351" s="11">
        <v>1686521.8970000001</v>
      </c>
      <c r="V351" s="11">
        <v>1068900.6020000002</v>
      </c>
      <c r="W351" s="11">
        <v>635200.9859999998</v>
      </c>
      <c r="X351" s="11">
        <v>309631.14000000007</v>
      </c>
      <c r="Y351" s="12">
        <v>12416042</v>
      </c>
      <c r="Z351" s="13">
        <f t="shared" si="61"/>
        <v>0</v>
      </c>
      <c r="AA351" s="13">
        <f t="shared" si="62"/>
        <v>0</v>
      </c>
      <c r="AB351" s="13">
        <f t="shared" si="63"/>
        <v>0</v>
      </c>
      <c r="AC351" s="13">
        <f t="shared" si="64"/>
        <v>0</v>
      </c>
      <c r="AD351" s="13">
        <f t="shared" si="65"/>
        <v>0</v>
      </c>
      <c r="AE351" s="13">
        <f t="shared" si="66"/>
        <v>1.8418630913560432E-5</v>
      </c>
      <c r="AF351" s="13">
        <f t="shared" si="67"/>
        <v>1.144366997803646E-4</v>
      </c>
      <c r="AG351" s="13">
        <f t="shared" si="68"/>
        <v>3.321169427126957E-4</v>
      </c>
      <c r="AH351" s="13">
        <f t="shared" si="69"/>
        <v>1.0972904881479516E-3</v>
      </c>
      <c r="AI351" s="13">
        <f t="shared" si="70"/>
        <v>4.8703111708983783E-3</v>
      </c>
      <c r="AJ351" s="13">
        <f t="shared" si="71"/>
        <v>2.2438712755643063E-4</v>
      </c>
    </row>
    <row r="352" spans="1:36" x14ac:dyDescent="0.25">
      <c r="A352" t="s">
        <v>77</v>
      </c>
      <c r="B352" t="str">
        <f t="shared" si="60"/>
        <v>Pennsylvania, 2016</v>
      </c>
      <c r="C352">
        <v>2016</v>
      </c>
      <c r="D352" s="10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32</v>
      </c>
      <c r="J352" s="11">
        <v>126</v>
      </c>
      <c r="K352" s="11">
        <v>356</v>
      </c>
      <c r="L352" s="11">
        <v>624</v>
      </c>
      <c r="M352" s="11">
        <v>1191</v>
      </c>
      <c r="N352" s="12">
        <v>2329</v>
      </c>
      <c r="O352" s="10">
        <v>710545.82400000002</v>
      </c>
      <c r="P352" s="11">
        <v>1500321.0220000001</v>
      </c>
      <c r="Q352" s="11">
        <v>1699946.6779999998</v>
      </c>
      <c r="R352" s="11">
        <v>1626930.7290000003</v>
      </c>
      <c r="S352" s="11">
        <v>1507055.6880000001</v>
      </c>
      <c r="T352" s="11">
        <v>1790625.9660000005</v>
      </c>
      <c r="U352" s="11">
        <v>1748195.7830000001</v>
      </c>
      <c r="V352" s="11">
        <v>1142091.4390000005</v>
      </c>
      <c r="W352" s="11">
        <v>652062.62999999989</v>
      </c>
      <c r="X352" s="11">
        <v>320980.967</v>
      </c>
      <c r="Y352" s="12">
        <v>12694677</v>
      </c>
      <c r="Z352" s="13">
        <f t="shared" si="61"/>
        <v>0</v>
      </c>
      <c r="AA352" s="13">
        <f t="shared" si="62"/>
        <v>0</v>
      </c>
      <c r="AB352" s="13">
        <f t="shared" si="63"/>
        <v>0</v>
      </c>
      <c r="AC352" s="13">
        <f t="shared" si="64"/>
        <v>0</v>
      </c>
      <c r="AD352" s="13">
        <f t="shared" si="65"/>
        <v>0</v>
      </c>
      <c r="AE352" s="13">
        <f t="shared" si="66"/>
        <v>1.7870845507441943E-5</v>
      </c>
      <c r="AF352" s="13">
        <f t="shared" si="67"/>
        <v>7.2074307251660951E-5</v>
      </c>
      <c r="AG352" s="13">
        <f t="shared" si="68"/>
        <v>3.1170884207985019E-4</v>
      </c>
      <c r="AH352" s="13">
        <f t="shared" si="69"/>
        <v>9.5696329047410692E-4</v>
      </c>
      <c r="AI352" s="13">
        <f t="shared" si="70"/>
        <v>3.7105003799181649E-3</v>
      </c>
      <c r="AJ352" s="13">
        <f t="shared" si="71"/>
        <v>1.8346272221026182E-4</v>
      </c>
    </row>
    <row r="353" spans="1:36" x14ac:dyDescent="0.25">
      <c r="A353" t="s">
        <v>77</v>
      </c>
      <c r="B353" t="str">
        <f t="shared" si="60"/>
        <v>Pennsylvania, 2017</v>
      </c>
      <c r="C353">
        <v>2017</v>
      </c>
      <c r="D353" s="10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25</v>
      </c>
      <c r="J353" s="11">
        <v>194</v>
      </c>
      <c r="K353" s="11">
        <v>360</v>
      </c>
      <c r="L353" s="11">
        <v>611</v>
      </c>
      <c r="M353" s="11">
        <v>1422</v>
      </c>
      <c r="N353" s="12">
        <v>2612</v>
      </c>
      <c r="O353" s="10">
        <v>708990</v>
      </c>
      <c r="P353" s="11">
        <v>1495298</v>
      </c>
      <c r="Q353" s="11">
        <v>1685984</v>
      </c>
      <c r="R353" s="11">
        <v>1642832</v>
      </c>
      <c r="S353" s="11">
        <v>1496220</v>
      </c>
      <c r="T353" s="11">
        <v>1763859</v>
      </c>
      <c r="U353" s="11">
        <v>1778230</v>
      </c>
      <c r="V353" s="11">
        <v>1192365</v>
      </c>
      <c r="W353" s="11">
        <v>657418</v>
      </c>
      <c r="X353" s="11">
        <v>324081</v>
      </c>
      <c r="Y353" s="12">
        <v>12745277</v>
      </c>
      <c r="Z353" s="13">
        <f t="shared" si="61"/>
        <v>0</v>
      </c>
      <c r="AA353" s="13">
        <f t="shared" si="62"/>
        <v>0</v>
      </c>
      <c r="AB353" s="13">
        <f t="shared" si="63"/>
        <v>0</v>
      </c>
      <c r="AC353" s="13">
        <f t="shared" si="64"/>
        <v>0</v>
      </c>
      <c r="AD353" s="13">
        <f t="shared" si="65"/>
        <v>0</v>
      </c>
      <c r="AE353" s="13">
        <f t="shared" si="66"/>
        <v>1.4173468514206634E-5</v>
      </c>
      <c r="AF353" s="13">
        <f t="shared" si="67"/>
        <v>1.0909724838744145E-4</v>
      </c>
      <c r="AG353" s="13">
        <f t="shared" si="68"/>
        <v>3.0192097218553044E-4</v>
      </c>
      <c r="AH353" s="13">
        <f t="shared" si="69"/>
        <v>9.2939347568822268E-4</v>
      </c>
      <c r="AI353" s="13">
        <f t="shared" si="70"/>
        <v>4.3877919409036634E-3</v>
      </c>
      <c r="AJ353" s="13">
        <f t="shared" si="71"/>
        <v>2.0493866080745047E-4</v>
      </c>
    </row>
    <row r="354" spans="1:36" x14ac:dyDescent="0.25">
      <c r="A354" t="s">
        <v>78</v>
      </c>
      <c r="B354" t="str">
        <f t="shared" si="60"/>
        <v>Rhode Island, 2009</v>
      </c>
      <c r="C354">
        <v>2009</v>
      </c>
      <c r="D354" s="10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12</v>
      </c>
      <c r="M354" s="11">
        <v>58</v>
      </c>
      <c r="N354" s="12">
        <v>70</v>
      </c>
      <c r="O354" s="10">
        <v>61090.154999999999</v>
      </c>
      <c r="P354" s="11">
        <v>129218.09699999999</v>
      </c>
      <c r="Q354" s="11">
        <v>152566.22200000001</v>
      </c>
      <c r="R354" s="11">
        <v>132592.07400000002</v>
      </c>
      <c r="S354" s="11">
        <v>153612.867</v>
      </c>
      <c r="T354" s="11">
        <v>160689.891</v>
      </c>
      <c r="U354" s="11">
        <v>118191.06200000001</v>
      </c>
      <c r="V354" s="11">
        <v>70282.955999999991</v>
      </c>
      <c r="W354" s="11">
        <v>55547.461000000003</v>
      </c>
      <c r="X354" s="11">
        <v>23552.728000000003</v>
      </c>
      <c r="Y354" s="12">
        <v>1057381</v>
      </c>
      <c r="Z354" s="13">
        <f t="shared" si="61"/>
        <v>0</v>
      </c>
      <c r="AA354" s="13">
        <f t="shared" si="62"/>
        <v>0</v>
      </c>
      <c r="AB354" s="13">
        <f t="shared" si="63"/>
        <v>0</v>
      </c>
      <c r="AC354" s="13">
        <f t="shared" si="64"/>
        <v>0</v>
      </c>
      <c r="AD354" s="13">
        <f t="shared" si="65"/>
        <v>0</v>
      </c>
      <c r="AE354" s="13">
        <f t="shared" si="66"/>
        <v>0</v>
      </c>
      <c r="AF354" s="13">
        <f t="shared" si="67"/>
        <v>0</v>
      </c>
      <c r="AG354" s="13">
        <f t="shared" si="68"/>
        <v>0</v>
      </c>
      <c r="AH354" s="13">
        <f t="shared" si="69"/>
        <v>2.1603147621814792E-4</v>
      </c>
      <c r="AI354" s="13">
        <f t="shared" si="70"/>
        <v>2.4625597510403037E-3</v>
      </c>
      <c r="AJ354" s="13">
        <f t="shared" si="71"/>
        <v>6.6201303030790224E-5</v>
      </c>
    </row>
    <row r="355" spans="1:36" x14ac:dyDescent="0.25">
      <c r="A355" t="s">
        <v>78</v>
      </c>
      <c r="B355" t="str">
        <f t="shared" si="60"/>
        <v>Rhode Island, 2010</v>
      </c>
      <c r="C355">
        <v>2010</v>
      </c>
      <c r="D355" s="10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10</v>
      </c>
      <c r="M355" s="11">
        <v>85</v>
      </c>
      <c r="N355" s="12">
        <v>95</v>
      </c>
      <c r="O355" s="10">
        <v>59283.511000000006</v>
      </c>
      <c r="P355" s="11">
        <v>127533.791</v>
      </c>
      <c r="Q355" s="11">
        <v>160698.1</v>
      </c>
      <c r="R355" s="11">
        <v>127788.05600000001</v>
      </c>
      <c r="S355" s="11">
        <v>146914.60699999999</v>
      </c>
      <c r="T355" s="11">
        <v>160827.18800000002</v>
      </c>
      <c r="U355" s="11">
        <v>122761.476</v>
      </c>
      <c r="V355" s="11">
        <v>70635.231</v>
      </c>
      <c r="W355" s="11">
        <v>54667.649000000005</v>
      </c>
      <c r="X355" s="11">
        <v>24560.228999999999</v>
      </c>
      <c r="Y355" s="12">
        <v>1056389</v>
      </c>
      <c r="Z355" s="13">
        <f t="shared" si="61"/>
        <v>0</v>
      </c>
      <c r="AA355" s="13">
        <f t="shared" si="62"/>
        <v>0</v>
      </c>
      <c r="AB355" s="13">
        <f t="shared" si="63"/>
        <v>0</v>
      </c>
      <c r="AC355" s="13">
        <f t="shared" si="64"/>
        <v>0</v>
      </c>
      <c r="AD355" s="13">
        <f t="shared" si="65"/>
        <v>0</v>
      </c>
      <c r="AE355" s="13">
        <f t="shared" si="66"/>
        <v>0</v>
      </c>
      <c r="AF355" s="13">
        <f t="shared" si="67"/>
        <v>0</v>
      </c>
      <c r="AG355" s="13">
        <f t="shared" si="68"/>
        <v>0</v>
      </c>
      <c r="AH355" s="13">
        <f t="shared" si="69"/>
        <v>1.8292354222146994E-4</v>
      </c>
      <c r="AI355" s="13">
        <f t="shared" si="70"/>
        <v>3.4608797825134287E-3</v>
      </c>
      <c r="AJ355" s="13">
        <f t="shared" si="71"/>
        <v>8.9928993959611473E-5</v>
      </c>
    </row>
    <row r="356" spans="1:36" x14ac:dyDescent="0.25">
      <c r="A356" t="s">
        <v>78</v>
      </c>
      <c r="B356" t="str">
        <f t="shared" si="60"/>
        <v>Rhode Island, 2011</v>
      </c>
      <c r="C356">
        <v>2011</v>
      </c>
      <c r="D356" s="10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101</v>
      </c>
      <c r="N356" s="12">
        <v>101</v>
      </c>
      <c r="O356" s="10">
        <v>58002.8</v>
      </c>
      <c r="P356" s="11">
        <v>126279.783</v>
      </c>
      <c r="Q356" s="11">
        <v>161452.304</v>
      </c>
      <c r="R356" s="11">
        <v>127379.74699999999</v>
      </c>
      <c r="S356" s="11">
        <v>142137.96999999997</v>
      </c>
      <c r="T356" s="11">
        <v>160668.03500000003</v>
      </c>
      <c r="U356" s="11">
        <v>127612.29800000001</v>
      </c>
      <c r="V356" s="11">
        <v>72231.608000000007</v>
      </c>
      <c r="W356" s="11">
        <v>53682.701000000001</v>
      </c>
      <c r="X356" s="11">
        <v>25087.219000000001</v>
      </c>
      <c r="Y356" s="12">
        <v>1053959</v>
      </c>
      <c r="Z356" s="13">
        <f t="shared" si="61"/>
        <v>0</v>
      </c>
      <c r="AA356" s="13">
        <f t="shared" si="62"/>
        <v>0</v>
      </c>
      <c r="AB356" s="13">
        <f t="shared" si="63"/>
        <v>0</v>
      </c>
      <c r="AC356" s="13">
        <f t="shared" si="64"/>
        <v>0</v>
      </c>
      <c r="AD356" s="13">
        <f t="shared" si="65"/>
        <v>0</v>
      </c>
      <c r="AE356" s="13">
        <f t="shared" si="66"/>
        <v>0</v>
      </c>
      <c r="AF356" s="13">
        <f t="shared" si="67"/>
        <v>0</v>
      </c>
      <c r="AG356" s="13">
        <f t="shared" si="68"/>
        <v>0</v>
      </c>
      <c r="AH356" s="13">
        <f t="shared" si="69"/>
        <v>0</v>
      </c>
      <c r="AI356" s="13">
        <f t="shared" si="70"/>
        <v>4.0259544112880748E-3</v>
      </c>
      <c r="AJ356" s="13">
        <f t="shared" si="71"/>
        <v>9.5829154644535506E-5</v>
      </c>
    </row>
    <row r="357" spans="1:36" x14ac:dyDescent="0.25">
      <c r="A357" t="s">
        <v>78</v>
      </c>
      <c r="B357" t="str">
        <f t="shared" si="60"/>
        <v>Rhode Island, 2012</v>
      </c>
      <c r="C357">
        <v>2012</v>
      </c>
      <c r="D357" s="10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31</v>
      </c>
      <c r="N357" s="12">
        <v>31</v>
      </c>
      <c r="O357" s="10">
        <v>56621.284999999996</v>
      </c>
      <c r="P357" s="11">
        <v>124764.88900000001</v>
      </c>
      <c r="Q357" s="11">
        <v>161408.93099999998</v>
      </c>
      <c r="R357" s="11">
        <v>128129.56299999999</v>
      </c>
      <c r="S357" s="11">
        <v>137111.88399999999</v>
      </c>
      <c r="T357" s="11">
        <v>160128.08899999998</v>
      </c>
      <c r="U357" s="11">
        <v>130742.87299999999</v>
      </c>
      <c r="V357" s="11">
        <v>75064.736999999994</v>
      </c>
      <c r="W357" s="11">
        <v>51452.987000000001</v>
      </c>
      <c r="X357" s="11">
        <v>26116.228000000003</v>
      </c>
      <c r="Y357" s="12">
        <v>1052471</v>
      </c>
      <c r="Z357" s="13">
        <f t="shared" si="61"/>
        <v>0</v>
      </c>
      <c r="AA357" s="13">
        <f t="shared" si="62"/>
        <v>0</v>
      </c>
      <c r="AB357" s="13">
        <f t="shared" si="63"/>
        <v>0</v>
      </c>
      <c r="AC357" s="13">
        <f t="shared" si="64"/>
        <v>0</v>
      </c>
      <c r="AD357" s="13">
        <f t="shared" si="65"/>
        <v>0</v>
      </c>
      <c r="AE357" s="13">
        <f t="shared" si="66"/>
        <v>0</v>
      </c>
      <c r="AF357" s="13">
        <f t="shared" si="67"/>
        <v>0</v>
      </c>
      <c r="AG357" s="13">
        <f t="shared" si="68"/>
        <v>0</v>
      </c>
      <c r="AH357" s="13">
        <f t="shared" si="69"/>
        <v>0</v>
      </c>
      <c r="AI357" s="13">
        <f t="shared" si="70"/>
        <v>1.1870014306813372E-3</v>
      </c>
      <c r="AJ357" s="13">
        <f t="shared" si="71"/>
        <v>2.9454493282950314E-5</v>
      </c>
    </row>
    <row r="358" spans="1:36" x14ac:dyDescent="0.25">
      <c r="A358" t="s">
        <v>78</v>
      </c>
      <c r="B358" t="str">
        <f t="shared" si="60"/>
        <v>Rhode Island, 2013</v>
      </c>
      <c r="C358">
        <v>2013</v>
      </c>
      <c r="D358" s="10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10</v>
      </c>
      <c r="M358" s="11">
        <v>61</v>
      </c>
      <c r="N358" s="12">
        <v>71</v>
      </c>
      <c r="O358" s="10">
        <v>56278.313000000002</v>
      </c>
      <c r="P358" s="11">
        <v>123212.005</v>
      </c>
      <c r="Q358" s="11">
        <v>160714.88900000002</v>
      </c>
      <c r="R358" s="11">
        <v>129837.633</v>
      </c>
      <c r="S358" s="11">
        <v>133707.217</v>
      </c>
      <c r="T358" s="11">
        <v>159528.17699999997</v>
      </c>
      <c r="U358" s="11">
        <v>134099.59299999999</v>
      </c>
      <c r="V358" s="11">
        <v>78665.146000000008</v>
      </c>
      <c r="W358" s="11">
        <v>50036.478999999999</v>
      </c>
      <c r="X358" s="11">
        <v>27201.741999999998</v>
      </c>
      <c r="Y358" s="12">
        <v>1051695</v>
      </c>
      <c r="Z358" s="13">
        <f t="shared" si="61"/>
        <v>0</v>
      </c>
      <c r="AA358" s="13">
        <f t="shared" si="62"/>
        <v>0</v>
      </c>
      <c r="AB358" s="13">
        <f t="shared" si="63"/>
        <v>0</v>
      </c>
      <c r="AC358" s="13">
        <f t="shared" si="64"/>
        <v>0</v>
      </c>
      <c r="AD358" s="13">
        <f t="shared" si="65"/>
        <v>0</v>
      </c>
      <c r="AE358" s="13">
        <f t="shared" si="66"/>
        <v>0</v>
      </c>
      <c r="AF358" s="13">
        <f t="shared" si="67"/>
        <v>0</v>
      </c>
      <c r="AG358" s="13">
        <f t="shared" si="68"/>
        <v>0</v>
      </c>
      <c r="AH358" s="13">
        <f t="shared" si="69"/>
        <v>1.9985419037978273E-4</v>
      </c>
      <c r="AI358" s="13">
        <f t="shared" si="70"/>
        <v>2.2425034396694153E-3</v>
      </c>
      <c r="AJ358" s="13">
        <f t="shared" si="71"/>
        <v>6.7510067082186373E-5</v>
      </c>
    </row>
    <row r="359" spans="1:36" x14ac:dyDescent="0.25">
      <c r="A359" t="s">
        <v>78</v>
      </c>
      <c r="B359" t="str">
        <f t="shared" si="60"/>
        <v>Rhode Island, 2014</v>
      </c>
      <c r="C359">
        <v>2014</v>
      </c>
      <c r="D359" s="10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56</v>
      </c>
      <c r="N359" s="12">
        <v>56</v>
      </c>
      <c r="O359" s="10">
        <v>55335.516999999993</v>
      </c>
      <c r="P359" s="11">
        <v>121847.66500000001</v>
      </c>
      <c r="Q359" s="11">
        <v>159175.99800000002</v>
      </c>
      <c r="R359" s="11">
        <v>132136.65400000001</v>
      </c>
      <c r="S359" s="11">
        <v>130328.41</v>
      </c>
      <c r="T359" s="11">
        <v>156938.89799999999</v>
      </c>
      <c r="U359" s="11">
        <v>137176.37900000002</v>
      </c>
      <c r="V359" s="11">
        <v>81733.797000000006</v>
      </c>
      <c r="W359" s="11">
        <v>49353.993000000002</v>
      </c>
      <c r="X359" s="11">
        <v>27806.086000000003</v>
      </c>
      <c r="Y359" s="12">
        <v>1053252</v>
      </c>
      <c r="Z359" s="13">
        <f t="shared" si="61"/>
        <v>0</v>
      </c>
      <c r="AA359" s="13">
        <f t="shared" si="62"/>
        <v>0</v>
      </c>
      <c r="AB359" s="13">
        <f t="shared" si="63"/>
        <v>0</v>
      </c>
      <c r="AC359" s="13">
        <f t="shared" si="64"/>
        <v>0</v>
      </c>
      <c r="AD359" s="13">
        <f t="shared" si="65"/>
        <v>0</v>
      </c>
      <c r="AE359" s="13">
        <f t="shared" si="66"/>
        <v>0</v>
      </c>
      <c r="AF359" s="13">
        <f t="shared" si="67"/>
        <v>0</v>
      </c>
      <c r="AG359" s="13">
        <f t="shared" si="68"/>
        <v>0</v>
      </c>
      <c r="AH359" s="13">
        <f t="shared" si="69"/>
        <v>0</v>
      </c>
      <c r="AI359" s="13">
        <f t="shared" si="70"/>
        <v>2.0139475940626809E-3</v>
      </c>
      <c r="AJ359" s="13">
        <f t="shared" si="71"/>
        <v>5.3168662390387105E-5</v>
      </c>
    </row>
    <row r="360" spans="1:36" x14ac:dyDescent="0.25">
      <c r="A360" t="s">
        <v>78</v>
      </c>
      <c r="B360" t="str">
        <f t="shared" si="60"/>
        <v>Rhode Island, 2015</v>
      </c>
      <c r="C360">
        <v>2015</v>
      </c>
      <c r="D360" s="10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135</v>
      </c>
      <c r="N360" s="12">
        <v>135</v>
      </c>
      <c r="O360" s="10">
        <v>55183.571000000004</v>
      </c>
      <c r="P360" s="11">
        <v>120373.48999999999</v>
      </c>
      <c r="Q360" s="11">
        <v>157451.75900000002</v>
      </c>
      <c r="R360" s="11">
        <v>135455.34500000003</v>
      </c>
      <c r="S360" s="11">
        <v>128363.307</v>
      </c>
      <c r="T360" s="11">
        <v>154491.245</v>
      </c>
      <c r="U360" s="11">
        <v>140199.717</v>
      </c>
      <c r="V360" s="11">
        <v>85703.991999999998</v>
      </c>
      <c r="W360" s="11">
        <v>48351.197</v>
      </c>
      <c r="X360" s="11">
        <v>28543.698000000004</v>
      </c>
      <c r="Y360" s="12">
        <v>1053661</v>
      </c>
      <c r="Z360" s="13">
        <f t="shared" si="61"/>
        <v>0</v>
      </c>
      <c r="AA360" s="13">
        <f t="shared" si="62"/>
        <v>0</v>
      </c>
      <c r="AB360" s="13">
        <f t="shared" si="63"/>
        <v>0</v>
      </c>
      <c r="AC360" s="13">
        <f t="shared" si="64"/>
        <v>0</v>
      </c>
      <c r="AD360" s="13">
        <f t="shared" si="65"/>
        <v>0</v>
      </c>
      <c r="AE360" s="13">
        <f t="shared" si="66"/>
        <v>0</v>
      </c>
      <c r="AF360" s="13">
        <f t="shared" si="67"/>
        <v>0</v>
      </c>
      <c r="AG360" s="13">
        <f t="shared" si="68"/>
        <v>0</v>
      </c>
      <c r="AH360" s="13">
        <f t="shared" si="69"/>
        <v>0</v>
      </c>
      <c r="AI360" s="13">
        <f t="shared" si="70"/>
        <v>4.7295903985531233E-3</v>
      </c>
      <c r="AJ360" s="13">
        <f t="shared" si="71"/>
        <v>1.2812470044919571E-4</v>
      </c>
    </row>
    <row r="361" spans="1:36" x14ac:dyDescent="0.25">
      <c r="A361" t="s">
        <v>78</v>
      </c>
      <c r="B361" t="str">
        <f t="shared" si="60"/>
        <v>Rhode Island, 2016</v>
      </c>
      <c r="C361">
        <v>2016</v>
      </c>
      <c r="D361" s="10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21</v>
      </c>
      <c r="N361" s="12">
        <v>21</v>
      </c>
      <c r="O361" s="10">
        <v>55056.796000000002</v>
      </c>
      <c r="P361" s="11">
        <v>118658.35799999999</v>
      </c>
      <c r="Q361" s="11">
        <v>156283.859</v>
      </c>
      <c r="R361" s="11">
        <v>138074.07199999999</v>
      </c>
      <c r="S361" s="11">
        <v>125863.67600000001</v>
      </c>
      <c r="T361" s="11">
        <v>152607.30099999998</v>
      </c>
      <c r="U361" s="11">
        <v>142242.61700000003</v>
      </c>
      <c r="V361" s="11">
        <v>88888.597000000009</v>
      </c>
      <c r="W361" s="11">
        <v>47755.512000000002</v>
      </c>
      <c r="X361" s="11">
        <v>28938.930999999997</v>
      </c>
      <c r="Y361" s="12">
        <v>1054491</v>
      </c>
      <c r="Z361" s="13">
        <f t="shared" si="61"/>
        <v>0</v>
      </c>
      <c r="AA361" s="13">
        <f t="shared" si="62"/>
        <v>0</v>
      </c>
      <c r="AB361" s="13">
        <f t="shared" si="63"/>
        <v>0</v>
      </c>
      <c r="AC361" s="13">
        <f t="shared" si="64"/>
        <v>0</v>
      </c>
      <c r="AD361" s="13">
        <f t="shared" si="65"/>
        <v>0</v>
      </c>
      <c r="AE361" s="13">
        <f t="shared" si="66"/>
        <v>0</v>
      </c>
      <c r="AF361" s="13">
        <f t="shared" si="67"/>
        <v>0</v>
      </c>
      <c r="AG361" s="13">
        <f t="shared" si="68"/>
        <v>0</v>
      </c>
      <c r="AH361" s="13">
        <f t="shared" si="69"/>
        <v>0</v>
      </c>
      <c r="AI361" s="13">
        <f t="shared" si="70"/>
        <v>7.2566605863913915E-4</v>
      </c>
      <c r="AJ361" s="13">
        <f t="shared" si="71"/>
        <v>1.991482146362558E-5</v>
      </c>
    </row>
    <row r="362" spans="1:36" x14ac:dyDescent="0.25">
      <c r="A362" t="s">
        <v>78</v>
      </c>
      <c r="B362" t="str">
        <f t="shared" si="60"/>
        <v>Rhode Island, 2017</v>
      </c>
      <c r="C362">
        <v>2017</v>
      </c>
      <c r="D362" s="10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79</v>
      </c>
      <c r="N362" s="12">
        <v>79</v>
      </c>
      <c r="O362" s="10">
        <v>54571</v>
      </c>
      <c r="P362" s="11">
        <v>117794</v>
      </c>
      <c r="Q362" s="11">
        <v>154512</v>
      </c>
      <c r="R362" s="11">
        <v>140547</v>
      </c>
      <c r="S362" s="11">
        <v>124511</v>
      </c>
      <c r="T362" s="11">
        <v>149424</v>
      </c>
      <c r="U362" s="11">
        <v>144635</v>
      </c>
      <c r="V362" s="11">
        <v>93339</v>
      </c>
      <c r="W362" s="11">
        <v>49153</v>
      </c>
      <c r="X362" s="11">
        <v>27652</v>
      </c>
      <c r="Y362" s="12">
        <v>1056138</v>
      </c>
      <c r="Z362" s="13">
        <f t="shared" si="61"/>
        <v>0</v>
      </c>
      <c r="AA362" s="13">
        <f t="shared" si="62"/>
        <v>0</v>
      </c>
      <c r="AB362" s="13">
        <f t="shared" si="63"/>
        <v>0</v>
      </c>
      <c r="AC362" s="13">
        <f t="shared" si="64"/>
        <v>0</v>
      </c>
      <c r="AD362" s="13">
        <f t="shared" si="65"/>
        <v>0</v>
      </c>
      <c r="AE362" s="13">
        <f t="shared" si="66"/>
        <v>0</v>
      </c>
      <c r="AF362" s="13">
        <f t="shared" si="67"/>
        <v>0</v>
      </c>
      <c r="AG362" s="13">
        <f t="shared" si="68"/>
        <v>0</v>
      </c>
      <c r="AH362" s="13">
        <f t="shared" si="69"/>
        <v>0</v>
      </c>
      <c r="AI362" s="13">
        <f t="shared" si="70"/>
        <v>2.8569362071459571E-3</v>
      </c>
      <c r="AJ362" s="13">
        <f t="shared" si="71"/>
        <v>7.4800830952015735E-5</v>
      </c>
    </row>
    <row r="363" spans="1:36" x14ac:dyDescent="0.25">
      <c r="A363" t="s">
        <v>79</v>
      </c>
      <c r="B363" t="str">
        <f t="shared" si="60"/>
        <v>South Carolina, 2009</v>
      </c>
      <c r="C363">
        <v>2009</v>
      </c>
      <c r="D363" s="10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10</v>
      </c>
      <c r="J363" s="11">
        <v>12</v>
      </c>
      <c r="K363" s="11">
        <v>47</v>
      </c>
      <c r="L363" s="11">
        <v>197</v>
      </c>
      <c r="M363" s="11">
        <v>296</v>
      </c>
      <c r="N363" s="12">
        <v>562</v>
      </c>
      <c r="O363" s="10">
        <v>295751.25200000009</v>
      </c>
      <c r="P363" s="11">
        <v>571771.255</v>
      </c>
      <c r="Q363" s="11">
        <v>622318.76600000006</v>
      </c>
      <c r="R363" s="11">
        <v>576709.62599999993</v>
      </c>
      <c r="S363" s="11">
        <v>606807.52399999998</v>
      </c>
      <c r="T363" s="11">
        <v>622042.08499999996</v>
      </c>
      <c r="U363" s="11">
        <v>514633.33399999997</v>
      </c>
      <c r="V363" s="11">
        <v>314381.92900000012</v>
      </c>
      <c r="W363" s="11">
        <v>195406.98300000007</v>
      </c>
      <c r="X363" s="11">
        <v>66003.995999999999</v>
      </c>
      <c r="Y363" s="12">
        <v>4386090</v>
      </c>
      <c r="Z363" s="13">
        <f t="shared" si="61"/>
        <v>0</v>
      </c>
      <c r="AA363" s="13">
        <f t="shared" si="62"/>
        <v>0</v>
      </c>
      <c r="AB363" s="13">
        <f t="shared" si="63"/>
        <v>0</v>
      </c>
      <c r="AC363" s="13">
        <f t="shared" si="64"/>
        <v>0</v>
      </c>
      <c r="AD363" s="13">
        <f t="shared" si="65"/>
        <v>0</v>
      </c>
      <c r="AE363" s="13">
        <f t="shared" si="66"/>
        <v>1.6076082697845116E-5</v>
      </c>
      <c r="AF363" s="13">
        <f t="shared" si="67"/>
        <v>2.3317572351424871E-5</v>
      </c>
      <c r="AG363" s="13">
        <f t="shared" si="68"/>
        <v>1.494996870510327E-4</v>
      </c>
      <c r="AH363" s="13">
        <f t="shared" si="69"/>
        <v>1.0081523033391286E-3</v>
      </c>
      <c r="AI363" s="13">
        <f t="shared" si="70"/>
        <v>4.4845769640977492E-3</v>
      </c>
      <c r="AJ363" s="13">
        <f t="shared" si="71"/>
        <v>1.2813234566550163E-4</v>
      </c>
    </row>
    <row r="364" spans="1:36" x14ac:dyDescent="0.25">
      <c r="A364" t="s">
        <v>79</v>
      </c>
      <c r="B364" t="str">
        <f t="shared" si="60"/>
        <v>South Carolina, 2010</v>
      </c>
      <c r="C364">
        <v>2010</v>
      </c>
      <c r="D364" s="10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32</v>
      </c>
      <c r="L364" s="11">
        <v>208</v>
      </c>
      <c r="M364" s="11">
        <v>327</v>
      </c>
      <c r="N364" s="12">
        <v>567</v>
      </c>
      <c r="O364" s="10">
        <v>292395.26299999998</v>
      </c>
      <c r="P364" s="11">
        <v>577662.14300000016</v>
      </c>
      <c r="Q364" s="11">
        <v>641453.07999999984</v>
      </c>
      <c r="R364" s="11">
        <v>568855.67599999998</v>
      </c>
      <c r="S364" s="11">
        <v>610386.74499999988</v>
      </c>
      <c r="T364" s="11">
        <v>645360.96499999985</v>
      </c>
      <c r="U364" s="11">
        <v>543774.38199999998</v>
      </c>
      <c r="V364" s="11">
        <v>332557.25100000005</v>
      </c>
      <c r="W364" s="11">
        <v>186231.94099999999</v>
      </c>
      <c r="X364" s="11">
        <v>66375.846000000005</v>
      </c>
      <c r="Y364" s="12">
        <v>4464937</v>
      </c>
      <c r="Z364" s="13">
        <f t="shared" si="61"/>
        <v>0</v>
      </c>
      <c r="AA364" s="13">
        <f t="shared" si="62"/>
        <v>0</v>
      </c>
      <c r="AB364" s="13">
        <f t="shared" si="63"/>
        <v>0</v>
      </c>
      <c r="AC364" s="13">
        <f t="shared" si="64"/>
        <v>0</v>
      </c>
      <c r="AD364" s="13">
        <f t="shared" si="65"/>
        <v>0</v>
      </c>
      <c r="AE364" s="13">
        <f t="shared" si="66"/>
        <v>0</v>
      </c>
      <c r="AF364" s="13">
        <f t="shared" si="67"/>
        <v>0</v>
      </c>
      <c r="AG364" s="13">
        <f t="shared" si="68"/>
        <v>9.6224033316897952E-5</v>
      </c>
      <c r="AH364" s="13">
        <f t="shared" si="69"/>
        <v>1.1168868180351512E-3</v>
      </c>
      <c r="AI364" s="13">
        <f t="shared" si="70"/>
        <v>4.9264908804326196E-3</v>
      </c>
      <c r="AJ364" s="13">
        <f t="shared" si="71"/>
        <v>1.2698947375965215E-4</v>
      </c>
    </row>
    <row r="365" spans="1:36" x14ac:dyDescent="0.25">
      <c r="A365" t="s">
        <v>79</v>
      </c>
      <c r="B365" t="str">
        <f t="shared" si="60"/>
        <v>South Carolina, 2011</v>
      </c>
      <c r="C365">
        <v>2011</v>
      </c>
      <c r="D365" s="10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10</v>
      </c>
      <c r="K365" s="11">
        <v>66</v>
      </c>
      <c r="L365" s="11">
        <v>212</v>
      </c>
      <c r="M365" s="11">
        <v>313</v>
      </c>
      <c r="N365" s="12">
        <v>601</v>
      </c>
      <c r="O365" s="10">
        <v>284971.755</v>
      </c>
      <c r="P365" s="11">
        <v>562844.39500000002</v>
      </c>
      <c r="Q365" s="11">
        <v>627425.35299999989</v>
      </c>
      <c r="R365" s="11">
        <v>559754.05299999996</v>
      </c>
      <c r="S365" s="11">
        <v>580925.8280000001</v>
      </c>
      <c r="T365" s="11">
        <v>620378.49300000002</v>
      </c>
      <c r="U365" s="11">
        <v>540393.05499999993</v>
      </c>
      <c r="V365" s="11">
        <v>340602.16099999996</v>
      </c>
      <c r="W365" s="11">
        <v>182861.247</v>
      </c>
      <c r="X365" s="11">
        <v>63990.325000000012</v>
      </c>
      <c r="Y365" s="12">
        <v>4364211</v>
      </c>
      <c r="Z365" s="13">
        <f t="shared" si="61"/>
        <v>0</v>
      </c>
      <c r="AA365" s="13">
        <f t="shared" si="62"/>
        <v>0</v>
      </c>
      <c r="AB365" s="13">
        <f t="shared" si="63"/>
        <v>0</v>
      </c>
      <c r="AC365" s="13">
        <f t="shared" si="64"/>
        <v>0</v>
      </c>
      <c r="AD365" s="13">
        <f t="shared" si="65"/>
        <v>0</v>
      </c>
      <c r="AE365" s="13">
        <f t="shared" si="66"/>
        <v>0</v>
      </c>
      <c r="AF365" s="13">
        <f t="shared" si="67"/>
        <v>1.8505049070254987E-5</v>
      </c>
      <c r="AG365" s="13">
        <f t="shared" si="68"/>
        <v>1.9377446052081863E-4</v>
      </c>
      <c r="AH365" s="13">
        <f t="shared" si="69"/>
        <v>1.1593489789556123E-3</v>
      </c>
      <c r="AI365" s="13">
        <f t="shared" si="70"/>
        <v>4.8913644367332082E-3</v>
      </c>
      <c r="AJ365" s="13">
        <f t="shared" si="71"/>
        <v>1.3771103184516057E-4</v>
      </c>
    </row>
    <row r="366" spans="1:36" x14ac:dyDescent="0.25">
      <c r="A366" t="s">
        <v>79</v>
      </c>
      <c r="B366" t="str">
        <f t="shared" si="60"/>
        <v>South Carolina, 2012</v>
      </c>
      <c r="C366">
        <v>2012</v>
      </c>
      <c r="D366" s="10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11</v>
      </c>
      <c r="J366" s="11">
        <v>14</v>
      </c>
      <c r="K366" s="11">
        <v>44</v>
      </c>
      <c r="L366" s="11">
        <v>202</v>
      </c>
      <c r="M366" s="11">
        <v>287</v>
      </c>
      <c r="N366" s="12">
        <v>558</v>
      </c>
      <c r="O366" s="10">
        <v>292899.88099999999</v>
      </c>
      <c r="P366" s="11">
        <v>580155.03899999999</v>
      </c>
      <c r="Q366" s="11">
        <v>650238.30000000005</v>
      </c>
      <c r="R366" s="11">
        <v>580104.58599999989</v>
      </c>
      <c r="S366" s="11">
        <v>588238.87100000004</v>
      </c>
      <c r="T366" s="11">
        <v>638621.62199999997</v>
      </c>
      <c r="U366" s="11">
        <v>571730.87300000014</v>
      </c>
      <c r="V366" s="11">
        <v>367455.875</v>
      </c>
      <c r="W366" s="11">
        <v>190693.61</v>
      </c>
      <c r="X366" s="11">
        <v>68504.097999999984</v>
      </c>
      <c r="Y366" s="12">
        <v>4528633</v>
      </c>
      <c r="Z366" s="13">
        <f t="shared" si="61"/>
        <v>0</v>
      </c>
      <c r="AA366" s="13">
        <f t="shared" si="62"/>
        <v>0</v>
      </c>
      <c r="AB366" s="13">
        <f t="shared" si="63"/>
        <v>0</v>
      </c>
      <c r="AC366" s="13">
        <f t="shared" si="64"/>
        <v>0</v>
      </c>
      <c r="AD366" s="13">
        <f t="shared" si="65"/>
        <v>0</v>
      </c>
      <c r="AE366" s="13">
        <f t="shared" si="66"/>
        <v>1.7224596883442198E-5</v>
      </c>
      <c r="AF366" s="13">
        <f t="shared" si="67"/>
        <v>2.4487045673323289E-5</v>
      </c>
      <c r="AG366" s="13">
        <f t="shared" si="68"/>
        <v>1.1974226837440006E-4</v>
      </c>
      <c r="AH366" s="13">
        <f t="shared" si="69"/>
        <v>1.0592908697884529E-3</v>
      </c>
      <c r="AI366" s="13">
        <f t="shared" si="70"/>
        <v>4.1895303840071008E-3</v>
      </c>
      <c r="AJ366" s="13">
        <f t="shared" si="71"/>
        <v>1.2321599034410604E-4</v>
      </c>
    </row>
    <row r="367" spans="1:36" x14ac:dyDescent="0.25">
      <c r="A367" t="s">
        <v>79</v>
      </c>
      <c r="B367" t="str">
        <f t="shared" si="60"/>
        <v>South Carolina, 2013</v>
      </c>
      <c r="C367">
        <v>2013</v>
      </c>
      <c r="D367" s="10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17</v>
      </c>
      <c r="K367" s="11">
        <v>89</v>
      </c>
      <c r="L367" s="11">
        <v>171</v>
      </c>
      <c r="M367" s="11">
        <v>282</v>
      </c>
      <c r="N367" s="12">
        <v>559</v>
      </c>
      <c r="O367" s="10">
        <v>290243.06300000002</v>
      </c>
      <c r="P367" s="11">
        <v>583500.13599999994</v>
      </c>
      <c r="Q367" s="11">
        <v>646720.52</v>
      </c>
      <c r="R367" s="11">
        <v>583966.84300000011</v>
      </c>
      <c r="S367" s="11">
        <v>582071.31099999999</v>
      </c>
      <c r="T367" s="11">
        <v>636957.02599999984</v>
      </c>
      <c r="U367" s="11">
        <v>581411.06600000011</v>
      </c>
      <c r="V367" s="11">
        <v>382518.75100000005</v>
      </c>
      <c r="W367" s="11">
        <v>193287.57400000002</v>
      </c>
      <c r="X367" s="11">
        <v>70934.972000000009</v>
      </c>
      <c r="Y367" s="12">
        <v>4550435</v>
      </c>
      <c r="Z367" s="13">
        <f t="shared" si="61"/>
        <v>0</v>
      </c>
      <c r="AA367" s="13">
        <f t="shared" si="62"/>
        <v>0</v>
      </c>
      <c r="AB367" s="13">
        <f t="shared" si="63"/>
        <v>0</v>
      </c>
      <c r="AC367" s="13">
        <f t="shared" si="64"/>
        <v>0</v>
      </c>
      <c r="AD367" s="13">
        <f t="shared" si="65"/>
        <v>0</v>
      </c>
      <c r="AE367" s="13">
        <f t="shared" si="66"/>
        <v>0</v>
      </c>
      <c r="AF367" s="13">
        <f t="shared" si="67"/>
        <v>2.9239209561243537E-5</v>
      </c>
      <c r="AG367" s="13">
        <f t="shared" si="68"/>
        <v>2.3266833264338455E-4</v>
      </c>
      <c r="AH367" s="13">
        <f t="shared" si="69"/>
        <v>8.8469215305066629E-4</v>
      </c>
      <c r="AI367" s="13">
        <f t="shared" si="70"/>
        <v>3.9754720703914564E-3</v>
      </c>
      <c r="AJ367" s="13">
        <f t="shared" si="71"/>
        <v>1.2284539829708589E-4</v>
      </c>
    </row>
    <row r="368" spans="1:36" x14ac:dyDescent="0.25">
      <c r="A368" t="s">
        <v>79</v>
      </c>
      <c r="B368" t="str">
        <f t="shared" si="60"/>
        <v>South Carolina, 2014</v>
      </c>
      <c r="C368">
        <v>2014</v>
      </c>
      <c r="D368" s="10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11</v>
      </c>
      <c r="J368" s="11">
        <v>47</v>
      </c>
      <c r="K368" s="11">
        <v>93</v>
      </c>
      <c r="L368" s="11">
        <v>160</v>
      </c>
      <c r="M368" s="11">
        <v>251</v>
      </c>
      <c r="N368" s="12">
        <v>562</v>
      </c>
      <c r="O368" s="10">
        <v>288800.46799999994</v>
      </c>
      <c r="P368" s="11">
        <v>590702.62899999996</v>
      </c>
      <c r="Q368" s="11">
        <v>650130.12199999997</v>
      </c>
      <c r="R368" s="11">
        <v>595088.23300000001</v>
      </c>
      <c r="S368" s="11">
        <v>584194.11400000006</v>
      </c>
      <c r="T368" s="11">
        <v>640698.8280000001</v>
      </c>
      <c r="U368" s="11">
        <v>599000.36499999999</v>
      </c>
      <c r="V368" s="11">
        <v>408106.71399999998</v>
      </c>
      <c r="W368" s="11">
        <v>199578.701</v>
      </c>
      <c r="X368" s="11">
        <v>73434.371999999988</v>
      </c>
      <c r="Y368" s="12">
        <v>4629197</v>
      </c>
      <c r="Z368" s="13">
        <f t="shared" si="61"/>
        <v>0</v>
      </c>
      <c r="AA368" s="13">
        <f t="shared" si="62"/>
        <v>0</v>
      </c>
      <c r="AB368" s="13">
        <f t="shared" si="63"/>
        <v>0</v>
      </c>
      <c r="AC368" s="13">
        <f t="shared" si="64"/>
        <v>0</v>
      </c>
      <c r="AD368" s="13">
        <f t="shared" si="65"/>
        <v>0</v>
      </c>
      <c r="AE368" s="13">
        <f t="shared" si="66"/>
        <v>1.7168753116557905E-5</v>
      </c>
      <c r="AF368" s="13">
        <f t="shared" si="67"/>
        <v>7.8464059032752007E-5</v>
      </c>
      <c r="AG368" s="13">
        <f t="shared" si="68"/>
        <v>2.2788157315147724E-4</v>
      </c>
      <c r="AH368" s="13">
        <f t="shared" si="69"/>
        <v>8.0168875335048903E-4</v>
      </c>
      <c r="AI368" s="13">
        <f t="shared" si="70"/>
        <v>3.4180179276265894E-3</v>
      </c>
      <c r="AJ368" s="13">
        <f t="shared" si="71"/>
        <v>1.2140334489977419E-4</v>
      </c>
    </row>
    <row r="369" spans="1:36" x14ac:dyDescent="0.25">
      <c r="A369" t="s">
        <v>79</v>
      </c>
      <c r="B369" t="str">
        <f t="shared" si="60"/>
        <v>South Carolina, 2015</v>
      </c>
      <c r="C369">
        <v>2015</v>
      </c>
      <c r="D369" s="10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34</v>
      </c>
      <c r="K369" s="11">
        <v>125</v>
      </c>
      <c r="L369" s="11">
        <v>221</v>
      </c>
      <c r="M369" s="11">
        <v>328</v>
      </c>
      <c r="N369" s="12">
        <v>708</v>
      </c>
      <c r="O369" s="10">
        <v>281527.86400000012</v>
      </c>
      <c r="P369" s="11">
        <v>583380.09900000016</v>
      </c>
      <c r="Q369" s="11">
        <v>627690.63</v>
      </c>
      <c r="R369" s="11">
        <v>589682.67100000009</v>
      </c>
      <c r="S369" s="11">
        <v>569961.78399999999</v>
      </c>
      <c r="T369" s="11">
        <v>621733.75400000007</v>
      </c>
      <c r="U369" s="11">
        <v>593983.38</v>
      </c>
      <c r="V369" s="11">
        <v>420053.70200000005</v>
      </c>
      <c r="W369" s="11">
        <v>199897.48300000001</v>
      </c>
      <c r="X369" s="11">
        <v>74656.42</v>
      </c>
      <c r="Y369" s="12">
        <v>4560820</v>
      </c>
      <c r="Z369" s="13">
        <f t="shared" si="61"/>
        <v>0</v>
      </c>
      <c r="AA369" s="13">
        <f t="shared" si="62"/>
        <v>0</v>
      </c>
      <c r="AB369" s="13">
        <f t="shared" si="63"/>
        <v>0</v>
      </c>
      <c r="AC369" s="13">
        <f t="shared" si="64"/>
        <v>0</v>
      </c>
      <c r="AD369" s="13">
        <f t="shared" si="65"/>
        <v>0</v>
      </c>
      <c r="AE369" s="13">
        <f t="shared" si="66"/>
        <v>0</v>
      </c>
      <c r="AF369" s="13">
        <f t="shared" si="67"/>
        <v>5.7240658821127286E-5</v>
      </c>
      <c r="AG369" s="13">
        <f t="shared" si="68"/>
        <v>2.9758099834577815E-4</v>
      </c>
      <c r="AH369" s="13">
        <f t="shared" si="69"/>
        <v>1.1055666969053332E-3</v>
      </c>
      <c r="AI369" s="13">
        <f t="shared" si="70"/>
        <v>4.3934600667966664E-3</v>
      </c>
      <c r="AJ369" s="13">
        <f t="shared" si="71"/>
        <v>1.552352427852886E-4</v>
      </c>
    </row>
    <row r="370" spans="1:36" x14ac:dyDescent="0.25">
      <c r="A370" t="s">
        <v>79</v>
      </c>
      <c r="B370" t="str">
        <f t="shared" si="60"/>
        <v>South Carolina, 2016</v>
      </c>
      <c r="C370">
        <v>2016</v>
      </c>
      <c r="D370" s="10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12</v>
      </c>
      <c r="J370" s="11">
        <v>42</v>
      </c>
      <c r="K370" s="11">
        <v>79</v>
      </c>
      <c r="L370" s="11">
        <v>156</v>
      </c>
      <c r="M370" s="11">
        <v>244</v>
      </c>
      <c r="N370" s="12">
        <v>533</v>
      </c>
      <c r="O370" s="10">
        <v>284293.2649999999</v>
      </c>
      <c r="P370" s="11">
        <v>595767.41399999999</v>
      </c>
      <c r="Q370" s="11">
        <v>632006.40199999989</v>
      </c>
      <c r="R370" s="11">
        <v>612365.79900000012</v>
      </c>
      <c r="S370" s="11">
        <v>584529.27499999991</v>
      </c>
      <c r="T370" s="11">
        <v>636696.9800000001</v>
      </c>
      <c r="U370" s="11">
        <v>624984.3870000001</v>
      </c>
      <c r="V370" s="11">
        <v>466135.21599999996</v>
      </c>
      <c r="W370" s="11">
        <v>210776.47399999999</v>
      </c>
      <c r="X370" s="11">
        <v>79066.991999999998</v>
      </c>
      <c r="Y370" s="12">
        <v>4730255</v>
      </c>
      <c r="Z370" s="13">
        <f t="shared" si="61"/>
        <v>0</v>
      </c>
      <c r="AA370" s="13">
        <f t="shared" si="62"/>
        <v>0</v>
      </c>
      <c r="AB370" s="13">
        <f t="shared" si="63"/>
        <v>0</v>
      </c>
      <c r="AC370" s="13">
        <f t="shared" si="64"/>
        <v>0</v>
      </c>
      <c r="AD370" s="13">
        <f t="shared" si="65"/>
        <v>0</v>
      </c>
      <c r="AE370" s="13">
        <f t="shared" si="66"/>
        <v>1.884727017238247E-5</v>
      </c>
      <c r="AF370" s="13">
        <f t="shared" si="67"/>
        <v>6.7201678751696554E-5</v>
      </c>
      <c r="AG370" s="13">
        <f t="shared" si="68"/>
        <v>1.6947872052644914E-4</v>
      </c>
      <c r="AH370" s="13">
        <f t="shared" si="69"/>
        <v>7.4012055064551468E-4</v>
      </c>
      <c r="AI370" s="13">
        <f t="shared" si="70"/>
        <v>3.085990674844441E-3</v>
      </c>
      <c r="AJ370" s="13">
        <f t="shared" si="71"/>
        <v>1.1267891477309363E-4</v>
      </c>
    </row>
    <row r="371" spans="1:36" x14ac:dyDescent="0.25">
      <c r="A371" t="s">
        <v>79</v>
      </c>
      <c r="B371" t="str">
        <f t="shared" si="60"/>
        <v>South Carolina, 2017</v>
      </c>
      <c r="C371">
        <v>2017</v>
      </c>
      <c r="D371" s="10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31</v>
      </c>
      <c r="K371" s="11">
        <v>86</v>
      </c>
      <c r="L371" s="11">
        <v>207</v>
      </c>
      <c r="M371" s="11">
        <v>246</v>
      </c>
      <c r="N371" s="12">
        <v>570</v>
      </c>
      <c r="O371" s="10">
        <v>282697</v>
      </c>
      <c r="P371" s="11">
        <v>598591</v>
      </c>
      <c r="Q371" s="11">
        <v>643164</v>
      </c>
      <c r="R371" s="11">
        <v>620273</v>
      </c>
      <c r="S371" s="11">
        <v>579344</v>
      </c>
      <c r="T371" s="11">
        <v>627996</v>
      </c>
      <c r="U371" s="11">
        <v>619460</v>
      </c>
      <c r="V371" s="11">
        <v>469006</v>
      </c>
      <c r="W371" s="11">
        <v>214066</v>
      </c>
      <c r="X371" s="11">
        <v>80484</v>
      </c>
      <c r="Y371" s="12">
        <v>4735081</v>
      </c>
      <c r="Z371" s="13">
        <f t="shared" si="61"/>
        <v>0</v>
      </c>
      <c r="AA371" s="13">
        <f t="shared" si="62"/>
        <v>0</v>
      </c>
      <c r="AB371" s="13">
        <f t="shared" si="63"/>
        <v>0</v>
      </c>
      <c r="AC371" s="13">
        <f t="shared" si="64"/>
        <v>0</v>
      </c>
      <c r="AD371" s="13">
        <f t="shared" si="65"/>
        <v>0</v>
      </c>
      <c r="AE371" s="13">
        <f t="shared" si="66"/>
        <v>0</v>
      </c>
      <c r="AF371" s="13">
        <f t="shared" si="67"/>
        <v>5.0043586349401089E-5</v>
      </c>
      <c r="AG371" s="13">
        <f t="shared" si="68"/>
        <v>1.8336652409564058E-4</v>
      </c>
      <c r="AH371" s="13">
        <f t="shared" si="69"/>
        <v>9.6699148860631768E-4</v>
      </c>
      <c r="AI371" s="13">
        <f t="shared" si="70"/>
        <v>3.0565081258386762E-3</v>
      </c>
      <c r="AJ371" s="13">
        <f t="shared" si="71"/>
        <v>1.2037808856912902E-4</v>
      </c>
    </row>
    <row r="372" spans="1:36" x14ac:dyDescent="0.25">
      <c r="A372" t="s">
        <v>80</v>
      </c>
      <c r="B372" t="str">
        <f t="shared" si="60"/>
        <v>South Dakota, 2009</v>
      </c>
      <c r="C372">
        <v>2009</v>
      </c>
      <c r="D372" s="10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30</v>
      </c>
      <c r="N372" s="12">
        <v>30</v>
      </c>
      <c r="O372" s="10">
        <v>55525.162000000011</v>
      </c>
      <c r="P372" s="11">
        <v>104202.94700000001</v>
      </c>
      <c r="Q372" s="11">
        <v>119497.20700000002</v>
      </c>
      <c r="R372" s="11">
        <v>96951.753999999986</v>
      </c>
      <c r="S372" s="11">
        <v>96791.544000000024</v>
      </c>
      <c r="T372" s="11">
        <v>114736.48499999999</v>
      </c>
      <c r="U372" s="11">
        <v>86550.714000000007</v>
      </c>
      <c r="V372" s="11">
        <v>53423.368999999992</v>
      </c>
      <c r="W372" s="11">
        <v>40950.546999999999</v>
      </c>
      <c r="X372" s="11">
        <v>18533.295000000002</v>
      </c>
      <c r="Y372" s="12">
        <v>786961</v>
      </c>
      <c r="Z372" s="13">
        <f t="shared" si="61"/>
        <v>0</v>
      </c>
      <c r="AA372" s="13">
        <f t="shared" si="62"/>
        <v>0</v>
      </c>
      <c r="AB372" s="13">
        <f t="shared" si="63"/>
        <v>0</v>
      </c>
      <c r="AC372" s="13">
        <f t="shared" si="64"/>
        <v>0</v>
      </c>
      <c r="AD372" s="13">
        <f t="shared" si="65"/>
        <v>0</v>
      </c>
      <c r="AE372" s="13">
        <f t="shared" si="66"/>
        <v>0</v>
      </c>
      <c r="AF372" s="13">
        <f t="shared" si="67"/>
        <v>0</v>
      </c>
      <c r="AG372" s="13">
        <f t="shared" si="68"/>
        <v>0</v>
      </c>
      <c r="AH372" s="13">
        <f t="shared" si="69"/>
        <v>0</v>
      </c>
      <c r="AI372" s="13">
        <f t="shared" si="70"/>
        <v>1.6187083840191394E-3</v>
      </c>
      <c r="AJ372" s="13">
        <f t="shared" si="71"/>
        <v>3.8121330027790452E-5</v>
      </c>
    </row>
    <row r="373" spans="1:36" x14ac:dyDescent="0.25">
      <c r="A373" t="s">
        <v>80</v>
      </c>
      <c r="B373" t="str">
        <f t="shared" si="60"/>
        <v>South Dakota, 2010</v>
      </c>
      <c r="C373">
        <v>2010</v>
      </c>
      <c r="D373" s="10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47</v>
      </c>
      <c r="N373" s="12">
        <v>47</v>
      </c>
      <c r="O373" s="10">
        <v>50019.066000000006</v>
      </c>
      <c r="P373" s="11">
        <v>95340.473999999987</v>
      </c>
      <c r="Q373" s="11">
        <v>101994.538</v>
      </c>
      <c r="R373" s="11">
        <v>88496.916000000027</v>
      </c>
      <c r="S373" s="11">
        <v>85348.976999999999</v>
      </c>
      <c r="T373" s="11">
        <v>101632.80899999998</v>
      </c>
      <c r="U373" s="11">
        <v>77539.627999999997</v>
      </c>
      <c r="V373" s="11">
        <v>46481.83</v>
      </c>
      <c r="W373" s="11">
        <v>33657.398000000008</v>
      </c>
      <c r="X373" s="11">
        <v>15576.822999999999</v>
      </c>
      <c r="Y373" s="12">
        <v>696391</v>
      </c>
      <c r="Z373" s="13">
        <f t="shared" si="61"/>
        <v>0</v>
      </c>
      <c r="AA373" s="13">
        <f t="shared" si="62"/>
        <v>0</v>
      </c>
      <c r="AB373" s="13">
        <f t="shared" si="63"/>
        <v>0</v>
      </c>
      <c r="AC373" s="13">
        <f t="shared" si="64"/>
        <v>0</v>
      </c>
      <c r="AD373" s="13">
        <f t="shared" si="65"/>
        <v>0</v>
      </c>
      <c r="AE373" s="13">
        <f t="shared" si="66"/>
        <v>0</v>
      </c>
      <c r="AF373" s="13">
        <f t="shared" si="67"/>
        <v>0</v>
      </c>
      <c r="AG373" s="13">
        <f t="shared" si="68"/>
        <v>0</v>
      </c>
      <c r="AH373" s="13">
        <f t="shared" si="69"/>
        <v>0</v>
      </c>
      <c r="AI373" s="13">
        <f t="shared" si="70"/>
        <v>3.0173033358599508E-3</v>
      </c>
      <c r="AJ373" s="13">
        <f t="shared" si="71"/>
        <v>6.7490820530420416E-5</v>
      </c>
    </row>
    <row r="374" spans="1:36" x14ac:dyDescent="0.25">
      <c r="A374" t="s">
        <v>80</v>
      </c>
      <c r="B374" t="str">
        <f t="shared" si="60"/>
        <v>South Dakota, 2011</v>
      </c>
      <c r="C374">
        <v>2011</v>
      </c>
      <c r="D374" s="10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40</v>
      </c>
      <c r="N374" s="12">
        <v>40</v>
      </c>
      <c r="O374" s="10">
        <v>54880.032999999989</v>
      </c>
      <c r="P374" s="11">
        <v>104599.753</v>
      </c>
      <c r="Q374" s="11">
        <v>107703.55600000001</v>
      </c>
      <c r="R374" s="11">
        <v>97177.746000000014</v>
      </c>
      <c r="S374" s="11">
        <v>92757.614999999991</v>
      </c>
      <c r="T374" s="11">
        <v>111377.68799999999</v>
      </c>
      <c r="U374" s="11">
        <v>89645.966000000015</v>
      </c>
      <c r="V374" s="11">
        <v>53379.295000000006</v>
      </c>
      <c r="W374" s="11">
        <v>36319.935999999994</v>
      </c>
      <c r="X374" s="11">
        <v>16604.909</v>
      </c>
      <c r="Y374" s="12">
        <v>764433</v>
      </c>
      <c r="Z374" s="13">
        <f t="shared" si="61"/>
        <v>0</v>
      </c>
      <c r="AA374" s="13">
        <f t="shared" si="62"/>
        <v>0</v>
      </c>
      <c r="AB374" s="13">
        <f t="shared" si="63"/>
        <v>0</v>
      </c>
      <c r="AC374" s="13">
        <f t="shared" si="64"/>
        <v>0</v>
      </c>
      <c r="AD374" s="13">
        <f t="shared" si="65"/>
        <v>0</v>
      </c>
      <c r="AE374" s="13">
        <f t="shared" si="66"/>
        <v>0</v>
      </c>
      <c r="AF374" s="13">
        <f t="shared" si="67"/>
        <v>0</v>
      </c>
      <c r="AG374" s="13">
        <f t="shared" si="68"/>
        <v>0</v>
      </c>
      <c r="AH374" s="13">
        <f t="shared" si="69"/>
        <v>0</v>
      </c>
      <c r="AI374" s="13">
        <f t="shared" si="70"/>
        <v>2.4089261796014661E-3</v>
      </c>
      <c r="AJ374" s="13">
        <f t="shared" si="71"/>
        <v>5.232636476970513E-5</v>
      </c>
    </row>
    <row r="375" spans="1:36" x14ac:dyDescent="0.25">
      <c r="A375" t="s">
        <v>80</v>
      </c>
      <c r="B375" t="str">
        <f t="shared" si="60"/>
        <v>South Dakota, 2012</v>
      </c>
      <c r="C375">
        <v>2012</v>
      </c>
      <c r="D375" s="10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70</v>
      </c>
      <c r="N375" s="12">
        <v>70</v>
      </c>
      <c r="O375" s="10">
        <v>51166.201000000015</v>
      </c>
      <c r="P375" s="11">
        <v>95826.549000000014</v>
      </c>
      <c r="Q375" s="11">
        <v>104182.656</v>
      </c>
      <c r="R375" s="11">
        <v>94333.239999999991</v>
      </c>
      <c r="S375" s="11">
        <v>84156.210000000021</v>
      </c>
      <c r="T375" s="11">
        <v>104373.44700000001</v>
      </c>
      <c r="U375" s="11">
        <v>89764.626000000018</v>
      </c>
      <c r="V375" s="11">
        <v>52783.629000000001</v>
      </c>
      <c r="W375" s="11">
        <v>35948.543999999994</v>
      </c>
      <c r="X375" s="11">
        <v>17260.596000000001</v>
      </c>
      <c r="Y375" s="12">
        <v>729597</v>
      </c>
      <c r="Z375" s="13">
        <f t="shared" si="61"/>
        <v>0</v>
      </c>
      <c r="AA375" s="13">
        <f t="shared" si="62"/>
        <v>0</v>
      </c>
      <c r="AB375" s="13">
        <f t="shared" si="63"/>
        <v>0</v>
      </c>
      <c r="AC375" s="13">
        <f t="shared" si="64"/>
        <v>0</v>
      </c>
      <c r="AD375" s="13">
        <f t="shared" si="65"/>
        <v>0</v>
      </c>
      <c r="AE375" s="13">
        <f t="shared" si="66"/>
        <v>0</v>
      </c>
      <c r="AF375" s="13">
        <f t="shared" si="67"/>
        <v>0</v>
      </c>
      <c r="AG375" s="13">
        <f t="shared" si="68"/>
        <v>0</v>
      </c>
      <c r="AH375" s="13">
        <f t="shared" si="69"/>
        <v>0</v>
      </c>
      <c r="AI375" s="13">
        <f t="shared" si="70"/>
        <v>4.0554798918878577E-3</v>
      </c>
      <c r="AJ375" s="13">
        <f t="shared" si="71"/>
        <v>9.5943376960157451E-5</v>
      </c>
    </row>
    <row r="376" spans="1:36" x14ac:dyDescent="0.25">
      <c r="A376" t="s">
        <v>80</v>
      </c>
      <c r="B376" t="str">
        <f t="shared" si="60"/>
        <v>South Dakota, 2013</v>
      </c>
      <c r="C376">
        <v>2013</v>
      </c>
      <c r="D376" s="10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67</v>
      </c>
      <c r="N376" s="12">
        <v>67</v>
      </c>
      <c r="O376" s="10">
        <v>46897.119000000006</v>
      </c>
      <c r="P376" s="11">
        <v>90847.31</v>
      </c>
      <c r="Q376" s="11">
        <v>91122.968999999997</v>
      </c>
      <c r="R376" s="11">
        <v>87366.938000000009</v>
      </c>
      <c r="S376" s="11">
        <v>79623.452999999994</v>
      </c>
      <c r="T376" s="11">
        <v>93843.782999999996</v>
      </c>
      <c r="U376" s="11">
        <v>86140.731</v>
      </c>
      <c r="V376" s="11">
        <v>52588.772000000004</v>
      </c>
      <c r="W376" s="11">
        <v>33111.106999999996</v>
      </c>
      <c r="X376" s="11">
        <v>15173.513999999997</v>
      </c>
      <c r="Y376" s="12">
        <v>676485</v>
      </c>
      <c r="Z376" s="13">
        <f t="shared" si="61"/>
        <v>0</v>
      </c>
      <c r="AA376" s="13">
        <f t="shared" si="62"/>
        <v>0</v>
      </c>
      <c r="AB376" s="13">
        <f t="shared" si="63"/>
        <v>0</v>
      </c>
      <c r="AC376" s="13">
        <f t="shared" si="64"/>
        <v>0</v>
      </c>
      <c r="AD376" s="13">
        <f t="shared" si="65"/>
        <v>0</v>
      </c>
      <c r="AE376" s="13">
        <f t="shared" si="66"/>
        <v>0</v>
      </c>
      <c r="AF376" s="13">
        <f t="shared" si="67"/>
        <v>0</v>
      </c>
      <c r="AG376" s="13">
        <f t="shared" si="68"/>
        <v>0</v>
      </c>
      <c r="AH376" s="13">
        <f t="shared" si="69"/>
        <v>0</v>
      </c>
      <c r="AI376" s="13">
        <f t="shared" si="70"/>
        <v>4.4155889005012298E-3</v>
      </c>
      <c r="AJ376" s="13">
        <f t="shared" si="71"/>
        <v>9.904136824911122E-5</v>
      </c>
    </row>
    <row r="377" spans="1:36" x14ac:dyDescent="0.25">
      <c r="A377" t="s">
        <v>80</v>
      </c>
      <c r="B377" t="str">
        <f t="shared" si="60"/>
        <v>South Dakota, 2014</v>
      </c>
      <c r="C377">
        <v>2014</v>
      </c>
      <c r="D377" s="10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69</v>
      </c>
      <c r="N377" s="12">
        <v>69</v>
      </c>
      <c r="O377" s="10">
        <v>41035.701999999997</v>
      </c>
      <c r="P377" s="11">
        <v>79778.675000000003</v>
      </c>
      <c r="Q377" s="11">
        <v>81173.614000000001</v>
      </c>
      <c r="R377" s="11">
        <v>78391.021000000008</v>
      </c>
      <c r="S377" s="11">
        <v>69563.122999999992</v>
      </c>
      <c r="T377" s="11">
        <v>82105.051999999996</v>
      </c>
      <c r="U377" s="11">
        <v>75104.318999999989</v>
      </c>
      <c r="V377" s="11">
        <v>45610.09</v>
      </c>
      <c r="W377" s="11">
        <v>28620.809999999998</v>
      </c>
      <c r="X377" s="11">
        <v>14066.210000000005</v>
      </c>
      <c r="Y377" s="12">
        <v>595556</v>
      </c>
      <c r="Z377" s="13">
        <f t="shared" si="61"/>
        <v>0</v>
      </c>
      <c r="AA377" s="13">
        <f t="shared" si="62"/>
        <v>0</v>
      </c>
      <c r="AB377" s="13">
        <f t="shared" si="63"/>
        <v>0</v>
      </c>
      <c r="AC377" s="13">
        <f t="shared" si="64"/>
        <v>0</v>
      </c>
      <c r="AD377" s="13">
        <f t="shared" si="65"/>
        <v>0</v>
      </c>
      <c r="AE377" s="13">
        <f t="shared" si="66"/>
        <v>0</v>
      </c>
      <c r="AF377" s="13">
        <f t="shared" si="67"/>
        <v>0</v>
      </c>
      <c r="AG377" s="13">
        <f t="shared" si="68"/>
        <v>0</v>
      </c>
      <c r="AH377" s="13">
        <f t="shared" si="69"/>
        <v>0</v>
      </c>
      <c r="AI377" s="13">
        <f t="shared" si="70"/>
        <v>4.905372520387509E-3</v>
      </c>
      <c r="AJ377" s="13">
        <f t="shared" si="71"/>
        <v>1.1585812249393844E-4</v>
      </c>
    </row>
    <row r="378" spans="1:36" x14ac:dyDescent="0.25">
      <c r="A378" t="s">
        <v>80</v>
      </c>
      <c r="B378" t="str">
        <f t="shared" si="60"/>
        <v>South Dakota, 2015</v>
      </c>
      <c r="C378">
        <v>2015</v>
      </c>
      <c r="D378" s="10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82</v>
      </c>
      <c r="N378" s="12">
        <v>82</v>
      </c>
      <c r="O378" s="10">
        <v>39312.10500000001</v>
      </c>
      <c r="P378" s="11">
        <v>76681.038</v>
      </c>
      <c r="Q378" s="11">
        <v>81789.925999999978</v>
      </c>
      <c r="R378" s="11">
        <v>72424.981</v>
      </c>
      <c r="S378" s="11">
        <v>64205.625</v>
      </c>
      <c r="T378" s="11">
        <v>72252.684999999998</v>
      </c>
      <c r="U378" s="11">
        <v>73062.726999999999</v>
      </c>
      <c r="V378" s="11">
        <v>45015.929000000004</v>
      </c>
      <c r="W378" s="11">
        <v>28282.841</v>
      </c>
      <c r="X378" s="11">
        <v>13169.781000000001</v>
      </c>
      <c r="Y378" s="12">
        <v>566173</v>
      </c>
      <c r="Z378" s="13">
        <f t="shared" si="61"/>
        <v>0</v>
      </c>
      <c r="AA378" s="13">
        <f t="shared" si="62"/>
        <v>0</v>
      </c>
      <c r="AB378" s="13">
        <f t="shared" si="63"/>
        <v>0</v>
      </c>
      <c r="AC378" s="13">
        <f t="shared" si="64"/>
        <v>0</v>
      </c>
      <c r="AD378" s="13">
        <f t="shared" si="65"/>
        <v>0</v>
      </c>
      <c r="AE378" s="13">
        <f t="shared" si="66"/>
        <v>0</v>
      </c>
      <c r="AF378" s="13">
        <f t="shared" si="67"/>
        <v>0</v>
      </c>
      <c r="AG378" s="13">
        <f t="shared" si="68"/>
        <v>0</v>
      </c>
      <c r="AH378" s="13">
        <f t="shared" si="69"/>
        <v>0</v>
      </c>
      <c r="AI378" s="13">
        <f t="shared" si="70"/>
        <v>6.2263753664544607E-3</v>
      </c>
      <c r="AJ378" s="13">
        <f t="shared" si="71"/>
        <v>1.4483205663286662E-4</v>
      </c>
    </row>
    <row r="379" spans="1:36" x14ac:dyDescent="0.25">
      <c r="A379" t="s">
        <v>80</v>
      </c>
      <c r="B379" t="str">
        <f t="shared" si="60"/>
        <v>South Dakota, 2016</v>
      </c>
      <c r="C379">
        <v>2016</v>
      </c>
      <c r="D379" s="10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11</v>
      </c>
      <c r="M379" s="11">
        <v>59</v>
      </c>
      <c r="N379" s="12">
        <v>70</v>
      </c>
      <c r="O379" s="10">
        <v>50087.67</v>
      </c>
      <c r="P379" s="11">
        <v>97294.783999999985</v>
      </c>
      <c r="Q379" s="11">
        <v>99054.426000000021</v>
      </c>
      <c r="R379" s="11">
        <v>95438.795000000013</v>
      </c>
      <c r="S379" s="11">
        <v>83380.394</v>
      </c>
      <c r="T379" s="11">
        <v>90862.89899999999</v>
      </c>
      <c r="U379" s="11">
        <v>93969.305000000022</v>
      </c>
      <c r="V379" s="11">
        <v>57508.781000000003</v>
      </c>
      <c r="W379" s="11">
        <v>32720.162</v>
      </c>
      <c r="X379" s="11">
        <v>16062.259999999998</v>
      </c>
      <c r="Y379" s="12">
        <v>716407</v>
      </c>
      <c r="Z379" s="13">
        <f t="shared" si="61"/>
        <v>0</v>
      </c>
      <c r="AA379" s="13">
        <f t="shared" si="62"/>
        <v>0</v>
      </c>
      <c r="AB379" s="13">
        <f t="shared" si="63"/>
        <v>0</v>
      </c>
      <c r="AC379" s="13">
        <f t="shared" si="64"/>
        <v>0</v>
      </c>
      <c r="AD379" s="13">
        <f t="shared" si="65"/>
        <v>0</v>
      </c>
      <c r="AE379" s="13">
        <f t="shared" si="66"/>
        <v>0</v>
      </c>
      <c r="AF379" s="13">
        <f t="shared" si="67"/>
        <v>0</v>
      </c>
      <c r="AG379" s="13">
        <f t="shared" si="68"/>
        <v>0</v>
      </c>
      <c r="AH379" s="13">
        <f t="shared" si="69"/>
        <v>3.3618415458945463E-4</v>
      </c>
      <c r="AI379" s="13">
        <f t="shared" si="70"/>
        <v>3.6732066346827912E-3</v>
      </c>
      <c r="AJ379" s="13">
        <f t="shared" si="71"/>
        <v>9.7709821372487992E-5</v>
      </c>
    </row>
    <row r="380" spans="1:36" x14ac:dyDescent="0.25">
      <c r="A380" t="s">
        <v>80</v>
      </c>
      <c r="B380" t="str">
        <f t="shared" si="60"/>
        <v>South Dakota, 2017</v>
      </c>
      <c r="C380">
        <v>2017</v>
      </c>
      <c r="D380" s="10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55</v>
      </c>
      <c r="N380" s="12">
        <v>55</v>
      </c>
      <c r="O380" s="10">
        <v>48466</v>
      </c>
      <c r="P380" s="11">
        <v>98733</v>
      </c>
      <c r="Q380" s="11">
        <v>94701</v>
      </c>
      <c r="R380" s="11">
        <v>97217</v>
      </c>
      <c r="S380" s="11">
        <v>86520</v>
      </c>
      <c r="T380" s="11">
        <v>88665</v>
      </c>
      <c r="U380" s="11">
        <v>94153</v>
      </c>
      <c r="V380" s="11">
        <v>62314</v>
      </c>
      <c r="W380" s="11">
        <v>32613</v>
      </c>
      <c r="X380" s="11">
        <v>14954</v>
      </c>
      <c r="Y380" s="12">
        <v>718336</v>
      </c>
      <c r="Z380" s="13">
        <f t="shared" si="61"/>
        <v>0</v>
      </c>
      <c r="AA380" s="13">
        <f t="shared" si="62"/>
        <v>0</v>
      </c>
      <c r="AB380" s="13">
        <f t="shared" si="63"/>
        <v>0</v>
      </c>
      <c r="AC380" s="13">
        <f t="shared" si="64"/>
        <v>0</v>
      </c>
      <c r="AD380" s="13">
        <f t="shared" si="65"/>
        <v>0</v>
      </c>
      <c r="AE380" s="13">
        <f t="shared" si="66"/>
        <v>0</v>
      </c>
      <c r="AF380" s="13">
        <f t="shared" si="67"/>
        <v>0</v>
      </c>
      <c r="AG380" s="13">
        <f t="shared" si="68"/>
        <v>0</v>
      </c>
      <c r="AH380" s="13">
        <f t="shared" si="69"/>
        <v>0</v>
      </c>
      <c r="AI380" s="13">
        <f t="shared" si="70"/>
        <v>3.677945700147118E-3</v>
      </c>
      <c r="AJ380" s="13">
        <f t="shared" si="71"/>
        <v>7.6565841054882392E-5</v>
      </c>
    </row>
    <row r="381" spans="1:36" x14ac:dyDescent="0.25">
      <c r="A381" t="s">
        <v>81</v>
      </c>
      <c r="B381" t="str">
        <f t="shared" si="60"/>
        <v>Tennessee, 2009</v>
      </c>
      <c r="C381">
        <v>2009</v>
      </c>
      <c r="D381" s="10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11</v>
      </c>
      <c r="J381" s="11">
        <v>109</v>
      </c>
      <c r="K381" s="11">
        <v>155</v>
      </c>
      <c r="L381" s="11">
        <v>378</v>
      </c>
      <c r="M381" s="11">
        <v>554</v>
      </c>
      <c r="N381" s="12">
        <v>1207</v>
      </c>
      <c r="O381" s="10">
        <v>405972.66799999995</v>
      </c>
      <c r="P381" s="11">
        <v>795174.4380000002</v>
      </c>
      <c r="Q381" s="11">
        <v>815508.31900000013</v>
      </c>
      <c r="R381" s="11">
        <v>820092.10499999975</v>
      </c>
      <c r="S381" s="11">
        <v>861006.36000000022</v>
      </c>
      <c r="T381" s="11">
        <v>879131.15099999995</v>
      </c>
      <c r="U381" s="11">
        <v>696165.50699999975</v>
      </c>
      <c r="V381" s="11">
        <v>426953.42299999995</v>
      </c>
      <c r="W381" s="11">
        <v>262068.78399999993</v>
      </c>
      <c r="X381" s="11">
        <v>94521.242999999973</v>
      </c>
      <c r="Y381" s="12">
        <v>6056214</v>
      </c>
      <c r="Z381" s="13">
        <f t="shared" si="61"/>
        <v>0</v>
      </c>
      <c r="AA381" s="13">
        <f t="shared" si="62"/>
        <v>0</v>
      </c>
      <c r="AB381" s="13">
        <f t="shared" si="63"/>
        <v>0</v>
      </c>
      <c r="AC381" s="13">
        <f t="shared" si="64"/>
        <v>0</v>
      </c>
      <c r="AD381" s="13">
        <f t="shared" si="65"/>
        <v>0</v>
      </c>
      <c r="AE381" s="13">
        <f t="shared" si="66"/>
        <v>1.2512353802373681E-5</v>
      </c>
      <c r="AF381" s="13">
        <f t="shared" si="67"/>
        <v>1.5657196299442632E-4</v>
      </c>
      <c r="AG381" s="13">
        <f t="shared" si="68"/>
        <v>3.6303725804770048E-4</v>
      </c>
      <c r="AH381" s="13">
        <f t="shared" si="69"/>
        <v>1.4423694200832407E-3</v>
      </c>
      <c r="AI381" s="13">
        <f t="shared" si="70"/>
        <v>5.8611163206984083E-3</v>
      </c>
      <c r="AJ381" s="13">
        <f t="shared" si="71"/>
        <v>1.9929943030414711E-4</v>
      </c>
    </row>
    <row r="382" spans="1:36" x14ac:dyDescent="0.25">
      <c r="A382" t="s">
        <v>81</v>
      </c>
      <c r="B382" t="str">
        <f t="shared" si="60"/>
        <v>Tennessee, 2010</v>
      </c>
      <c r="C382">
        <v>2010</v>
      </c>
      <c r="D382" s="10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110</v>
      </c>
      <c r="K382" s="11">
        <v>209</v>
      </c>
      <c r="L382" s="11">
        <v>373</v>
      </c>
      <c r="M382" s="11">
        <v>535</v>
      </c>
      <c r="N382" s="12">
        <v>1227</v>
      </c>
      <c r="O382" s="10">
        <v>397044.69699999993</v>
      </c>
      <c r="P382" s="11">
        <v>811655.8870000001</v>
      </c>
      <c r="Q382" s="11">
        <v>836702.60500000021</v>
      </c>
      <c r="R382" s="11">
        <v>806928.34199999995</v>
      </c>
      <c r="S382" s="11">
        <v>858752.00600000005</v>
      </c>
      <c r="T382" s="11">
        <v>895257.49500000011</v>
      </c>
      <c r="U382" s="11">
        <v>730104.32699999993</v>
      </c>
      <c r="V382" s="11">
        <v>449286.69299999997</v>
      </c>
      <c r="W382" s="11">
        <v>258469.4580000001</v>
      </c>
      <c r="X382" s="11">
        <v>92993.182000000015</v>
      </c>
      <c r="Y382" s="12">
        <v>6136827</v>
      </c>
      <c r="Z382" s="13">
        <f t="shared" si="61"/>
        <v>0</v>
      </c>
      <c r="AA382" s="13">
        <f t="shared" si="62"/>
        <v>0</v>
      </c>
      <c r="AB382" s="13">
        <f t="shared" si="63"/>
        <v>0</v>
      </c>
      <c r="AC382" s="13">
        <f t="shared" si="64"/>
        <v>0</v>
      </c>
      <c r="AD382" s="13">
        <f t="shared" si="65"/>
        <v>0</v>
      </c>
      <c r="AE382" s="13">
        <f t="shared" si="66"/>
        <v>0</v>
      </c>
      <c r="AF382" s="13">
        <f t="shared" si="67"/>
        <v>1.5066339964315813E-4</v>
      </c>
      <c r="AG382" s="13">
        <f t="shared" si="68"/>
        <v>4.6518181654670108E-4</v>
      </c>
      <c r="AH382" s="13">
        <f t="shared" si="69"/>
        <v>1.4431105434515202E-3</v>
      </c>
      <c r="AI382" s="13">
        <f t="shared" si="70"/>
        <v>5.7531099430493723E-3</v>
      </c>
      <c r="AJ382" s="13">
        <f t="shared" si="71"/>
        <v>1.9994045782942879E-4</v>
      </c>
    </row>
    <row r="383" spans="1:36" x14ac:dyDescent="0.25">
      <c r="A383" t="s">
        <v>81</v>
      </c>
      <c r="B383" t="str">
        <f t="shared" si="60"/>
        <v>Tennessee, 2011</v>
      </c>
      <c r="C383">
        <v>2011</v>
      </c>
      <c r="D383" s="10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27</v>
      </c>
      <c r="J383" s="11">
        <v>87</v>
      </c>
      <c r="K383" s="11">
        <v>236</v>
      </c>
      <c r="L383" s="11">
        <v>406</v>
      </c>
      <c r="M383" s="11">
        <v>550</v>
      </c>
      <c r="N383" s="12">
        <v>1306</v>
      </c>
      <c r="O383" s="10">
        <v>400819.9870000002</v>
      </c>
      <c r="P383" s="11">
        <v>818020.85099999991</v>
      </c>
      <c r="Q383" s="11">
        <v>849843.26700000011</v>
      </c>
      <c r="R383" s="11">
        <v>813914.0340000001</v>
      </c>
      <c r="S383" s="11">
        <v>854584.86399999994</v>
      </c>
      <c r="T383" s="11">
        <v>904070.88200000022</v>
      </c>
      <c r="U383" s="11">
        <v>755016.24299999978</v>
      </c>
      <c r="V383" s="11">
        <v>465850.63899999997</v>
      </c>
      <c r="W383" s="11">
        <v>262831.14600000001</v>
      </c>
      <c r="X383" s="11">
        <v>97180.055999999982</v>
      </c>
      <c r="Y383" s="12">
        <v>6222980</v>
      </c>
      <c r="Z383" s="13">
        <f t="shared" si="61"/>
        <v>0</v>
      </c>
      <c r="AA383" s="13">
        <f t="shared" si="62"/>
        <v>0</v>
      </c>
      <c r="AB383" s="13">
        <f t="shared" si="63"/>
        <v>0</v>
      </c>
      <c r="AC383" s="13">
        <f t="shared" si="64"/>
        <v>0</v>
      </c>
      <c r="AD383" s="13">
        <f t="shared" si="65"/>
        <v>0</v>
      </c>
      <c r="AE383" s="13">
        <f t="shared" si="66"/>
        <v>2.9864914950330181E-5</v>
      </c>
      <c r="AF383" s="13">
        <f t="shared" si="67"/>
        <v>1.1522930904679891E-4</v>
      </c>
      <c r="AG383" s="13">
        <f t="shared" si="68"/>
        <v>5.0660014228294319E-4</v>
      </c>
      <c r="AH383" s="13">
        <f t="shared" si="69"/>
        <v>1.5447179916797226E-3</v>
      </c>
      <c r="AI383" s="13">
        <f t="shared" si="70"/>
        <v>5.6595974795486852E-3</v>
      </c>
      <c r="AJ383" s="13">
        <f t="shared" si="71"/>
        <v>2.0986729830402797E-4</v>
      </c>
    </row>
    <row r="384" spans="1:36" x14ac:dyDescent="0.25">
      <c r="A384" t="s">
        <v>81</v>
      </c>
      <c r="B384" t="str">
        <f t="shared" si="60"/>
        <v>Tennessee, 2012</v>
      </c>
      <c r="C384">
        <v>2012</v>
      </c>
      <c r="D384" s="10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83</v>
      </c>
      <c r="K384" s="11">
        <v>211</v>
      </c>
      <c r="L384" s="11">
        <v>355</v>
      </c>
      <c r="M384" s="11">
        <v>630</v>
      </c>
      <c r="N384" s="12">
        <v>1279</v>
      </c>
      <c r="O384" s="10">
        <v>393832.43599999987</v>
      </c>
      <c r="P384" s="11">
        <v>806277.88800000004</v>
      </c>
      <c r="Q384" s="11">
        <v>841537.12699999986</v>
      </c>
      <c r="R384" s="11">
        <v>803441.41199999978</v>
      </c>
      <c r="S384" s="11">
        <v>830585.63800000004</v>
      </c>
      <c r="T384" s="11">
        <v>886018.49599999993</v>
      </c>
      <c r="U384" s="11">
        <v>758724.44100000011</v>
      </c>
      <c r="V384" s="11">
        <v>471763.97499999998</v>
      </c>
      <c r="W384" s="11">
        <v>258053.55800000005</v>
      </c>
      <c r="X384" s="11">
        <v>95387.496999999988</v>
      </c>
      <c r="Y384" s="12">
        <v>6143729</v>
      </c>
      <c r="Z384" s="13">
        <f t="shared" si="61"/>
        <v>0</v>
      </c>
      <c r="AA384" s="13">
        <f t="shared" si="62"/>
        <v>0</v>
      </c>
      <c r="AB384" s="13">
        <f t="shared" si="63"/>
        <v>0</v>
      </c>
      <c r="AC384" s="13">
        <f t="shared" si="64"/>
        <v>0</v>
      </c>
      <c r="AD384" s="13">
        <f t="shared" si="65"/>
        <v>0</v>
      </c>
      <c r="AE384" s="13">
        <f t="shared" si="66"/>
        <v>0</v>
      </c>
      <c r="AF384" s="13">
        <f t="shared" si="67"/>
        <v>1.0939412982479629E-4</v>
      </c>
      <c r="AG384" s="13">
        <f t="shared" si="68"/>
        <v>4.4725755076995867E-4</v>
      </c>
      <c r="AH384" s="13">
        <f t="shared" si="69"/>
        <v>1.3756834153009429E-3</v>
      </c>
      <c r="AI384" s="13">
        <f t="shared" si="70"/>
        <v>6.6046391803319887E-3</v>
      </c>
      <c r="AJ384" s="13">
        <f t="shared" si="71"/>
        <v>2.0817975532449429E-4</v>
      </c>
    </row>
    <row r="385" spans="1:36" x14ac:dyDescent="0.25">
      <c r="A385" t="s">
        <v>81</v>
      </c>
      <c r="B385" t="str">
        <f t="shared" si="60"/>
        <v>Tennessee, 2013</v>
      </c>
      <c r="C385">
        <v>2013</v>
      </c>
      <c r="D385" s="10">
        <v>0</v>
      </c>
      <c r="E385" s="11">
        <v>0</v>
      </c>
      <c r="F385" s="11">
        <v>0</v>
      </c>
      <c r="G385" s="11">
        <v>0</v>
      </c>
      <c r="H385" s="11">
        <v>13</v>
      </c>
      <c r="I385" s="11">
        <v>25</v>
      </c>
      <c r="J385" s="11">
        <v>142</v>
      </c>
      <c r="K385" s="11">
        <v>247</v>
      </c>
      <c r="L385" s="11">
        <v>411</v>
      </c>
      <c r="M385" s="11">
        <v>597</v>
      </c>
      <c r="N385" s="12">
        <v>1435</v>
      </c>
      <c r="O385" s="10">
        <v>380501.93400000001</v>
      </c>
      <c r="P385" s="11">
        <v>784125.14599999995</v>
      </c>
      <c r="Q385" s="11">
        <v>821628.66099999985</v>
      </c>
      <c r="R385" s="11">
        <v>786469.10399999993</v>
      </c>
      <c r="S385" s="11">
        <v>798266.26699999999</v>
      </c>
      <c r="T385" s="11">
        <v>857550.19200000004</v>
      </c>
      <c r="U385" s="11">
        <v>753877.45200000005</v>
      </c>
      <c r="V385" s="11">
        <v>476115.78600000008</v>
      </c>
      <c r="W385" s="11">
        <v>255731.58000000002</v>
      </c>
      <c r="X385" s="11">
        <v>95303.801000000007</v>
      </c>
      <c r="Y385" s="12">
        <v>6009329</v>
      </c>
      <c r="Z385" s="13">
        <f t="shared" si="61"/>
        <v>0</v>
      </c>
      <c r="AA385" s="13">
        <f t="shared" si="62"/>
        <v>0</v>
      </c>
      <c r="AB385" s="13">
        <f t="shared" si="63"/>
        <v>0</v>
      </c>
      <c r="AC385" s="13">
        <f t="shared" si="64"/>
        <v>0</v>
      </c>
      <c r="AD385" s="13">
        <f t="shared" si="65"/>
        <v>1.6285292937224917E-5</v>
      </c>
      <c r="AE385" s="13">
        <f t="shared" si="66"/>
        <v>2.9152812550475178E-5</v>
      </c>
      <c r="AF385" s="13">
        <f t="shared" si="67"/>
        <v>1.883595266356368E-4</v>
      </c>
      <c r="AG385" s="13">
        <f t="shared" si="68"/>
        <v>5.1878137054670135E-4</v>
      </c>
      <c r="AH385" s="13">
        <f t="shared" si="69"/>
        <v>1.6071538759507135E-3</v>
      </c>
      <c r="AI385" s="13">
        <f t="shared" si="70"/>
        <v>6.2641782776323889E-3</v>
      </c>
      <c r="AJ385" s="13">
        <f t="shared" si="71"/>
        <v>2.3879537965054002E-4</v>
      </c>
    </row>
    <row r="386" spans="1:36" x14ac:dyDescent="0.25">
      <c r="A386" t="s">
        <v>81</v>
      </c>
      <c r="B386" t="str">
        <f t="shared" si="60"/>
        <v>Tennessee, 2014</v>
      </c>
      <c r="C386">
        <v>2014</v>
      </c>
      <c r="D386" s="10">
        <v>0</v>
      </c>
      <c r="E386" s="11">
        <v>0</v>
      </c>
      <c r="F386" s="11">
        <v>0</v>
      </c>
      <c r="G386" s="11">
        <v>0</v>
      </c>
      <c r="H386" s="11">
        <v>16</v>
      </c>
      <c r="I386" s="11">
        <v>59</v>
      </c>
      <c r="J386" s="11">
        <v>162</v>
      </c>
      <c r="K386" s="11">
        <v>257</v>
      </c>
      <c r="L386" s="11">
        <v>409</v>
      </c>
      <c r="M386" s="11">
        <v>582</v>
      </c>
      <c r="N386" s="12">
        <v>1485</v>
      </c>
      <c r="O386" s="10">
        <v>385932.02500000002</v>
      </c>
      <c r="P386" s="11">
        <v>800882.62599999981</v>
      </c>
      <c r="Q386" s="11">
        <v>836338.04499999993</v>
      </c>
      <c r="R386" s="11">
        <v>803948.14800000004</v>
      </c>
      <c r="S386" s="11">
        <v>802932.05499999993</v>
      </c>
      <c r="T386" s="11">
        <v>860526.18300000019</v>
      </c>
      <c r="U386" s="11">
        <v>778686.11099999992</v>
      </c>
      <c r="V386" s="11">
        <v>510316.78299999994</v>
      </c>
      <c r="W386" s="11">
        <v>272870.12300000008</v>
      </c>
      <c r="X386" s="11">
        <v>102175.62900000002</v>
      </c>
      <c r="Y386" s="12">
        <v>6156485</v>
      </c>
      <c r="Z386" s="13">
        <f t="shared" si="61"/>
        <v>0</v>
      </c>
      <c r="AA386" s="13">
        <f t="shared" si="62"/>
        <v>0</v>
      </c>
      <c r="AB386" s="13">
        <f t="shared" si="63"/>
        <v>0</v>
      </c>
      <c r="AC386" s="13">
        <f t="shared" si="64"/>
        <v>0</v>
      </c>
      <c r="AD386" s="13">
        <f t="shared" si="65"/>
        <v>1.9926966298536929E-5</v>
      </c>
      <c r="AE386" s="13">
        <f t="shared" si="66"/>
        <v>6.8562701711541045E-5</v>
      </c>
      <c r="AF386" s="13">
        <f t="shared" si="67"/>
        <v>2.0804275010370644E-4</v>
      </c>
      <c r="AG386" s="13">
        <f t="shared" si="68"/>
        <v>5.0360875550510759E-4</v>
      </c>
      <c r="AH386" s="13">
        <f t="shared" si="69"/>
        <v>1.498881575979646E-3</v>
      </c>
      <c r="AI386" s="13">
        <f t="shared" si="70"/>
        <v>5.6960745502237127E-3</v>
      </c>
      <c r="AJ386" s="13">
        <f t="shared" si="71"/>
        <v>2.4120906653715555E-4</v>
      </c>
    </row>
    <row r="387" spans="1:36" x14ac:dyDescent="0.25">
      <c r="A387" t="s">
        <v>81</v>
      </c>
      <c r="B387" t="str">
        <f t="shared" ref="B387:B450" si="72">A387&amp;", "&amp;C387</f>
        <v>Tennessee, 2015</v>
      </c>
      <c r="C387">
        <v>2015</v>
      </c>
      <c r="D387" s="10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32</v>
      </c>
      <c r="J387" s="11">
        <v>80</v>
      </c>
      <c r="K387" s="11">
        <v>308</v>
      </c>
      <c r="L387" s="11">
        <v>485</v>
      </c>
      <c r="M387" s="11">
        <v>645</v>
      </c>
      <c r="N387" s="12">
        <v>1550</v>
      </c>
      <c r="O387" s="10">
        <v>385746.91700000007</v>
      </c>
      <c r="P387" s="11">
        <v>805538.95</v>
      </c>
      <c r="Q387" s="11">
        <v>843725.56600000011</v>
      </c>
      <c r="R387" s="11">
        <v>818638.8870000001</v>
      </c>
      <c r="S387" s="11">
        <v>807867.23199999984</v>
      </c>
      <c r="T387" s="11">
        <v>864800.60300000012</v>
      </c>
      <c r="U387" s="11">
        <v>797524.58400000003</v>
      </c>
      <c r="V387" s="11">
        <v>529698.26800000016</v>
      </c>
      <c r="W387" s="11">
        <v>271662.83899999992</v>
      </c>
      <c r="X387" s="11">
        <v>102648.21899999998</v>
      </c>
      <c r="Y387" s="12">
        <v>6229678</v>
      </c>
      <c r="Z387" s="13">
        <f t="shared" ref="Z387:Z450" si="73">D387/O387</f>
        <v>0</v>
      </c>
      <c r="AA387" s="13">
        <f t="shared" ref="AA387:AA450" si="74">E387/P387</f>
        <v>0</v>
      </c>
      <c r="AB387" s="13">
        <f t="shared" ref="AB387:AB450" si="75">F387/Q387</f>
        <v>0</v>
      </c>
      <c r="AC387" s="13">
        <f t="shared" ref="AC387:AC450" si="76">G387/R387</f>
        <v>0</v>
      </c>
      <c r="AD387" s="13">
        <f t="shared" ref="AD387:AD450" si="77">H387/S387</f>
        <v>0</v>
      </c>
      <c r="AE387" s="13">
        <f t="shared" ref="AE387:AE450" si="78">I387/T387</f>
        <v>3.7002749407194845E-5</v>
      </c>
      <c r="AF387" s="13">
        <f t="shared" ref="AF387:AF450" si="79">J387/U387</f>
        <v>1.0031038742248978E-4</v>
      </c>
      <c r="AG387" s="13">
        <f t="shared" ref="AG387:AG450" si="80">K387/V387</f>
        <v>5.814631057090787E-4</v>
      </c>
      <c r="AH387" s="13">
        <f t="shared" ref="AH387:AH450" si="81">L387/W387</f>
        <v>1.7853012277472375E-3</v>
      </c>
      <c r="AI387" s="13">
        <f t="shared" ref="AI387:AI450" si="82">M387/X387</f>
        <v>6.2835966009307971E-3</v>
      </c>
      <c r="AJ387" s="13">
        <f t="shared" ref="AJ387:AJ450" si="83">N387/Y387</f>
        <v>2.4880900746394917E-4</v>
      </c>
    </row>
    <row r="388" spans="1:36" x14ac:dyDescent="0.25">
      <c r="A388" t="s">
        <v>81</v>
      </c>
      <c r="B388" t="str">
        <f t="shared" si="72"/>
        <v>Tennessee, 2016</v>
      </c>
      <c r="C388">
        <v>2016</v>
      </c>
      <c r="D388" s="10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37</v>
      </c>
      <c r="J388" s="11">
        <v>178</v>
      </c>
      <c r="K388" s="11">
        <v>281</v>
      </c>
      <c r="L388" s="11">
        <v>412</v>
      </c>
      <c r="M388" s="11">
        <v>519</v>
      </c>
      <c r="N388" s="12">
        <v>1427</v>
      </c>
      <c r="O388" s="10">
        <v>380822.86499999993</v>
      </c>
      <c r="P388" s="11">
        <v>789847.83</v>
      </c>
      <c r="Q388" s="11">
        <v>831196.90099999995</v>
      </c>
      <c r="R388" s="11">
        <v>816692.47399999993</v>
      </c>
      <c r="S388" s="11">
        <v>788999.37399999984</v>
      </c>
      <c r="T388" s="11">
        <v>840502.23400000017</v>
      </c>
      <c r="U388" s="11">
        <v>788261.55500000017</v>
      </c>
      <c r="V388" s="11">
        <v>540872.60400000005</v>
      </c>
      <c r="W388" s="11">
        <v>270343.83699999994</v>
      </c>
      <c r="X388" s="11">
        <v>100272.71900000003</v>
      </c>
      <c r="Y388" s="12">
        <v>6147255</v>
      </c>
      <c r="Z388" s="13">
        <f t="shared" si="73"/>
        <v>0</v>
      </c>
      <c r="AA388" s="13">
        <f t="shared" si="74"/>
        <v>0</v>
      </c>
      <c r="AB388" s="13">
        <f t="shared" si="75"/>
        <v>0</v>
      </c>
      <c r="AC388" s="13">
        <f t="shared" si="76"/>
        <v>0</v>
      </c>
      <c r="AD388" s="13">
        <f t="shared" si="77"/>
        <v>0</v>
      </c>
      <c r="AE388" s="13">
        <f t="shared" si="78"/>
        <v>4.402129881786845E-5</v>
      </c>
      <c r="AF388" s="13">
        <f t="shared" si="79"/>
        <v>2.2581337231396495E-4</v>
      </c>
      <c r="AG388" s="13">
        <f t="shared" si="80"/>
        <v>5.1953084316320812E-4</v>
      </c>
      <c r="AH388" s="13">
        <f t="shared" si="81"/>
        <v>1.5239851759594582E-3</v>
      </c>
      <c r="AI388" s="13">
        <f t="shared" si="82"/>
        <v>5.1758843798780391E-3</v>
      </c>
      <c r="AJ388" s="13">
        <f t="shared" si="83"/>
        <v>2.3213613230620823E-4</v>
      </c>
    </row>
    <row r="389" spans="1:36" x14ac:dyDescent="0.25">
      <c r="A389" t="s">
        <v>81</v>
      </c>
      <c r="B389" t="str">
        <f t="shared" si="72"/>
        <v>Tennessee, 2017</v>
      </c>
      <c r="C389">
        <v>2017</v>
      </c>
      <c r="D389" s="10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48</v>
      </c>
      <c r="J389" s="11">
        <v>157</v>
      </c>
      <c r="K389" s="11">
        <v>337</v>
      </c>
      <c r="L389" s="11">
        <v>439</v>
      </c>
      <c r="M389" s="11">
        <v>545</v>
      </c>
      <c r="N389" s="12">
        <v>1526</v>
      </c>
      <c r="O389" s="10">
        <v>386574</v>
      </c>
      <c r="P389" s="11">
        <v>802032</v>
      </c>
      <c r="Q389" s="11">
        <v>847619</v>
      </c>
      <c r="R389" s="11">
        <v>848157</v>
      </c>
      <c r="S389" s="11">
        <v>803346</v>
      </c>
      <c r="T389" s="11">
        <v>849874</v>
      </c>
      <c r="U389" s="11">
        <v>809579</v>
      </c>
      <c r="V389" s="11">
        <v>563511</v>
      </c>
      <c r="W389" s="11">
        <v>276810</v>
      </c>
      <c r="X389" s="11">
        <v>105205</v>
      </c>
      <c r="Y389" s="12">
        <v>6292707</v>
      </c>
      <c r="Z389" s="13">
        <f t="shared" si="73"/>
        <v>0</v>
      </c>
      <c r="AA389" s="13">
        <f t="shared" si="74"/>
        <v>0</v>
      </c>
      <c r="AB389" s="13">
        <f t="shared" si="75"/>
        <v>0</v>
      </c>
      <c r="AC389" s="13">
        <f t="shared" si="76"/>
        <v>0</v>
      </c>
      <c r="AD389" s="13">
        <f t="shared" si="77"/>
        <v>0</v>
      </c>
      <c r="AE389" s="13">
        <f t="shared" si="78"/>
        <v>5.6478960410602043E-5</v>
      </c>
      <c r="AF389" s="13">
        <f t="shared" si="79"/>
        <v>1.9392795514705792E-4</v>
      </c>
      <c r="AG389" s="13">
        <f t="shared" si="80"/>
        <v>5.9803624064126519E-4</v>
      </c>
      <c r="AH389" s="13">
        <f t="shared" si="81"/>
        <v>1.5859253639680646E-3</v>
      </c>
      <c r="AI389" s="13">
        <f t="shared" si="82"/>
        <v>5.1803621500879238E-3</v>
      </c>
      <c r="AJ389" s="13">
        <f t="shared" si="83"/>
        <v>2.4250294825422508E-4</v>
      </c>
    </row>
    <row r="390" spans="1:36" x14ac:dyDescent="0.25">
      <c r="A390" t="s">
        <v>82</v>
      </c>
      <c r="B390" t="str">
        <f t="shared" si="72"/>
        <v>Texas, 2009</v>
      </c>
      <c r="C390">
        <v>2009</v>
      </c>
      <c r="D390" s="10">
        <v>0</v>
      </c>
      <c r="E390" s="11">
        <v>0</v>
      </c>
      <c r="F390" s="11">
        <v>0</v>
      </c>
      <c r="G390" s="11">
        <v>32</v>
      </c>
      <c r="H390" s="11">
        <v>86</v>
      </c>
      <c r="I390" s="11">
        <v>221</v>
      </c>
      <c r="J390" s="11">
        <v>317</v>
      </c>
      <c r="K390" s="11">
        <v>415</v>
      </c>
      <c r="L390" s="11">
        <v>852</v>
      </c>
      <c r="M390" s="11">
        <v>1245</v>
      </c>
      <c r="N390" s="12">
        <v>3168</v>
      </c>
      <c r="O390" s="10">
        <v>1985625.7340000004</v>
      </c>
      <c r="P390" s="11">
        <v>3566777.6169999987</v>
      </c>
      <c r="Q390" s="11">
        <v>3508389.5350000001</v>
      </c>
      <c r="R390" s="11">
        <v>3482930.1059999997</v>
      </c>
      <c r="S390" s="11">
        <v>3379838.4700000007</v>
      </c>
      <c r="T390" s="11">
        <v>3189718.6150000002</v>
      </c>
      <c r="U390" s="11">
        <v>2232492.8170000007</v>
      </c>
      <c r="V390" s="11">
        <v>1285094.7380000004</v>
      </c>
      <c r="W390" s="11">
        <v>809215.82100000011</v>
      </c>
      <c r="X390" s="11">
        <v>293159.61399999988</v>
      </c>
      <c r="Y390" s="12">
        <v>23721521</v>
      </c>
      <c r="Z390" s="13">
        <f t="shared" si="73"/>
        <v>0</v>
      </c>
      <c r="AA390" s="13">
        <f t="shared" si="74"/>
        <v>0</v>
      </c>
      <c r="AB390" s="13">
        <f t="shared" si="75"/>
        <v>0</v>
      </c>
      <c r="AC390" s="13">
        <f t="shared" si="76"/>
        <v>9.18766642628688E-6</v>
      </c>
      <c r="AD390" s="13">
        <f t="shared" si="77"/>
        <v>2.5445002997436142E-5</v>
      </c>
      <c r="AE390" s="13">
        <f t="shared" si="78"/>
        <v>6.9285108398190162E-5</v>
      </c>
      <c r="AF390" s="13">
        <f t="shared" si="79"/>
        <v>1.4199373793550706E-4</v>
      </c>
      <c r="AG390" s="13">
        <f t="shared" si="80"/>
        <v>3.2293338983386286E-4</v>
      </c>
      <c r="AH390" s="13">
        <f t="shared" si="81"/>
        <v>1.0528711598188092E-3</v>
      </c>
      <c r="AI390" s="13">
        <f t="shared" si="82"/>
        <v>4.2468332626471551E-3</v>
      </c>
      <c r="AJ390" s="13">
        <f t="shared" si="83"/>
        <v>1.3354961513639872E-4</v>
      </c>
    </row>
    <row r="391" spans="1:36" x14ac:dyDescent="0.25">
      <c r="A391" t="s">
        <v>82</v>
      </c>
      <c r="B391" t="str">
        <f t="shared" si="72"/>
        <v>Texas, 2010</v>
      </c>
      <c r="C391">
        <v>2010</v>
      </c>
      <c r="D391" s="10">
        <v>0</v>
      </c>
      <c r="E391" s="11">
        <v>0</v>
      </c>
      <c r="F391" s="11">
        <v>0</v>
      </c>
      <c r="G391" s="11">
        <v>0</v>
      </c>
      <c r="H391" s="11">
        <v>22</v>
      </c>
      <c r="I391" s="11">
        <v>131</v>
      </c>
      <c r="J391" s="11">
        <v>266</v>
      </c>
      <c r="K391" s="11">
        <v>390</v>
      </c>
      <c r="L391" s="11">
        <v>826</v>
      </c>
      <c r="M391" s="11">
        <v>1219</v>
      </c>
      <c r="N391" s="12">
        <v>2854</v>
      </c>
      <c r="O391" s="10">
        <v>1885912.7959999999</v>
      </c>
      <c r="P391" s="11">
        <v>3620577.4099999992</v>
      </c>
      <c r="Q391" s="11">
        <v>3590027.8699999987</v>
      </c>
      <c r="R391" s="11">
        <v>3448159.5980000007</v>
      </c>
      <c r="S391" s="11">
        <v>3393244.9499999993</v>
      </c>
      <c r="T391" s="11">
        <v>3282664.5920000025</v>
      </c>
      <c r="U391" s="11">
        <v>2369164.8110000002</v>
      </c>
      <c r="V391" s="11">
        <v>1352882.6180000002</v>
      </c>
      <c r="W391" s="11">
        <v>787872.48899999983</v>
      </c>
      <c r="X391" s="11">
        <v>286066.63700000005</v>
      </c>
      <c r="Y391" s="12">
        <v>24013692</v>
      </c>
      <c r="Z391" s="13">
        <f t="shared" si="73"/>
        <v>0</v>
      </c>
      <c r="AA391" s="13">
        <f t="shared" si="74"/>
        <v>0</v>
      </c>
      <c r="AB391" s="13">
        <f t="shared" si="75"/>
        <v>0</v>
      </c>
      <c r="AC391" s="13">
        <f t="shared" si="76"/>
        <v>0</v>
      </c>
      <c r="AD391" s="13">
        <f t="shared" si="77"/>
        <v>6.48346945893193E-6</v>
      </c>
      <c r="AE391" s="13">
        <f t="shared" si="78"/>
        <v>3.990660523748078E-5</v>
      </c>
      <c r="AF391" s="13">
        <f t="shared" si="79"/>
        <v>1.1227585297779437E-4</v>
      </c>
      <c r="AG391" s="13">
        <f t="shared" si="80"/>
        <v>2.8827334671247874E-4</v>
      </c>
      <c r="AH391" s="13">
        <f t="shared" si="81"/>
        <v>1.0483929970043671E-3</v>
      </c>
      <c r="AI391" s="13">
        <f t="shared" si="82"/>
        <v>4.2612449070738708E-3</v>
      </c>
      <c r="AJ391" s="13">
        <f t="shared" si="83"/>
        <v>1.1884886339010261E-4</v>
      </c>
    </row>
    <row r="392" spans="1:36" x14ac:dyDescent="0.25">
      <c r="A392" t="s">
        <v>82</v>
      </c>
      <c r="B392" t="str">
        <f t="shared" si="72"/>
        <v>Texas, 2011</v>
      </c>
      <c r="C392">
        <v>2011</v>
      </c>
      <c r="D392" s="10">
        <v>0</v>
      </c>
      <c r="E392" s="11">
        <v>0</v>
      </c>
      <c r="F392" s="11">
        <v>0</v>
      </c>
      <c r="G392" s="11">
        <v>0</v>
      </c>
      <c r="H392" s="11">
        <v>14</v>
      </c>
      <c r="I392" s="11">
        <v>101</v>
      </c>
      <c r="J392" s="11">
        <v>280</v>
      </c>
      <c r="K392" s="11">
        <v>405</v>
      </c>
      <c r="L392" s="11">
        <v>803</v>
      </c>
      <c r="M392" s="11">
        <v>1265</v>
      </c>
      <c r="N392" s="12">
        <v>2868</v>
      </c>
      <c r="O392" s="10">
        <v>1907163.740999999</v>
      </c>
      <c r="P392" s="11">
        <v>3695896.4590000003</v>
      </c>
      <c r="Q392" s="11">
        <v>3649107.1120000007</v>
      </c>
      <c r="R392" s="11">
        <v>3525773.7899999991</v>
      </c>
      <c r="S392" s="11">
        <v>3425446.91</v>
      </c>
      <c r="T392" s="11">
        <v>3349806.8719999995</v>
      </c>
      <c r="U392" s="11">
        <v>2485593.3859999995</v>
      </c>
      <c r="V392" s="11">
        <v>1412837.6060000006</v>
      </c>
      <c r="W392" s="11">
        <v>801826.9319999998</v>
      </c>
      <c r="X392" s="11">
        <v>297477.46700000012</v>
      </c>
      <c r="Y392" s="12">
        <v>24555737</v>
      </c>
      <c r="Z392" s="13">
        <f t="shared" si="73"/>
        <v>0</v>
      </c>
      <c r="AA392" s="13">
        <f t="shared" si="74"/>
        <v>0</v>
      </c>
      <c r="AB392" s="13">
        <f t="shared" si="75"/>
        <v>0</v>
      </c>
      <c r="AC392" s="13">
        <f t="shared" si="76"/>
        <v>0</v>
      </c>
      <c r="AD392" s="13">
        <f t="shared" si="77"/>
        <v>4.0870579424627539E-6</v>
      </c>
      <c r="AE392" s="13">
        <f t="shared" si="78"/>
        <v>3.0150991940528808E-5</v>
      </c>
      <c r="AF392" s="13">
        <f t="shared" si="79"/>
        <v>1.1264915716990891E-4</v>
      </c>
      <c r="AG392" s="13">
        <f t="shared" si="80"/>
        <v>2.8665714890377842E-4</v>
      </c>
      <c r="AH392" s="13">
        <f t="shared" si="81"/>
        <v>1.0014629940117803E-3</v>
      </c>
      <c r="AI392" s="13">
        <f t="shared" si="82"/>
        <v>4.2524229238512356E-3</v>
      </c>
      <c r="AJ392" s="13">
        <f t="shared" si="83"/>
        <v>1.1679551707203902E-4</v>
      </c>
    </row>
    <row r="393" spans="1:36" x14ac:dyDescent="0.25">
      <c r="A393" t="s">
        <v>82</v>
      </c>
      <c r="B393" t="str">
        <f t="shared" si="72"/>
        <v>Texas, 2012</v>
      </c>
      <c r="C393">
        <v>2012</v>
      </c>
      <c r="D393" s="10">
        <v>0</v>
      </c>
      <c r="E393" s="11">
        <v>0</v>
      </c>
      <c r="F393" s="11">
        <v>0</v>
      </c>
      <c r="G393" s="11">
        <v>0</v>
      </c>
      <c r="H393" s="11">
        <v>24</v>
      </c>
      <c r="I393" s="11">
        <v>106</v>
      </c>
      <c r="J393" s="11">
        <v>250</v>
      </c>
      <c r="K393" s="11">
        <v>440</v>
      </c>
      <c r="L393" s="11">
        <v>784</v>
      </c>
      <c r="M393" s="11">
        <v>1211</v>
      </c>
      <c r="N393" s="12">
        <v>2815</v>
      </c>
      <c r="O393" s="10">
        <v>1893882.5710000009</v>
      </c>
      <c r="P393" s="11">
        <v>3720651.032999998</v>
      </c>
      <c r="Q393" s="11">
        <v>3655803.9670000006</v>
      </c>
      <c r="R393" s="11">
        <v>3565857.3930000016</v>
      </c>
      <c r="S393" s="11">
        <v>3419714.703999999</v>
      </c>
      <c r="T393" s="11">
        <v>3350676.3570000008</v>
      </c>
      <c r="U393" s="11">
        <v>2561054.3610000005</v>
      </c>
      <c r="V393" s="11">
        <v>1460889.6350000005</v>
      </c>
      <c r="W393" s="11">
        <v>807495.89199999953</v>
      </c>
      <c r="X393" s="11">
        <v>305654.17499999987</v>
      </c>
      <c r="Y393" s="12">
        <v>24739172</v>
      </c>
      <c r="Z393" s="13">
        <f t="shared" si="73"/>
        <v>0</v>
      </c>
      <c r="AA393" s="13">
        <f t="shared" si="74"/>
        <v>0</v>
      </c>
      <c r="AB393" s="13">
        <f t="shared" si="75"/>
        <v>0</v>
      </c>
      <c r="AC393" s="13">
        <f t="shared" si="76"/>
        <v>0</v>
      </c>
      <c r="AD393" s="13">
        <f t="shared" si="77"/>
        <v>7.0181293111754297E-6</v>
      </c>
      <c r="AE393" s="13">
        <f t="shared" si="78"/>
        <v>3.1635403932269419E-5</v>
      </c>
      <c r="AF393" s="13">
        <f t="shared" si="79"/>
        <v>9.7616045878223335E-5</v>
      </c>
      <c r="AG393" s="13">
        <f t="shared" si="80"/>
        <v>3.0118633841905509E-4</v>
      </c>
      <c r="AH393" s="13">
        <f t="shared" si="81"/>
        <v>9.7090277209732287E-4</v>
      </c>
      <c r="AI393" s="13">
        <f t="shared" si="82"/>
        <v>3.9619939757080053E-3</v>
      </c>
      <c r="AJ393" s="13">
        <f t="shared" si="83"/>
        <v>1.1378715504302246E-4</v>
      </c>
    </row>
    <row r="394" spans="1:36" x14ac:dyDescent="0.25">
      <c r="A394" t="s">
        <v>82</v>
      </c>
      <c r="B394" t="str">
        <f t="shared" si="72"/>
        <v>Texas, 2013</v>
      </c>
      <c r="C394">
        <v>2013</v>
      </c>
      <c r="D394" s="10">
        <v>0</v>
      </c>
      <c r="E394" s="11">
        <v>0</v>
      </c>
      <c r="F394" s="11">
        <v>0</v>
      </c>
      <c r="G394" s="11">
        <v>15</v>
      </c>
      <c r="H394" s="11">
        <v>42</v>
      </c>
      <c r="I394" s="11">
        <v>165</v>
      </c>
      <c r="J394" s="11">
        <v>365</v>
      </c>
      <c r="K394" s="11">
        <v>490</v>
      </c>
      <c r="L394" s="11">
        <v>841</v>
      </c>
      <c r="M394" s="11">
        <v>1277</v>
      </c>
      <c r="N394" s="12">
        <v>3195</v>
      </c>
      <c r="O394" s="10">
        <v>1907517.2189999993</v>
      </c>
      <c r="P394" s="11">
        <v>3802493.2609999995</v>
      </c>
      <c r="Q394" s="11">
        <v>3709277.2289999994</v>
      </c>
      <c r="R394" s="11">
        <v>3636664.7500000005</v>
      </c>
      <c r="S394" s="11">
        <v>3460340.0119999982</v>
      </c>
      <c r="T394" s="11">
        <v>3379022.4700000007</v>
      </c>
      <c r="U394" s="11">
        <v>2654784.6770000006</v>
      </c>
      <c r="V394" s="11">
        <v>1529822.327000001</v>
      </c>
      <c r="W394" s="11">
        <v>826678.56699999969</v>
      </c>
      <c r="X394" s="11">
        <v>315616.02100000012</v>
      </c>
      <c r="Y394" s="12">
        <v>25225730</v>
      </c>
      <c r="Z394" s="13">
        <f t="shared" si="73"/>
        <v>0</v>
      </c>
      <c r="AA394" s="13">
        <f t="shared" si="74"/>
        <v>0</v>
      </c>
      <c r="AB394" s="13">
        <f t="shared" si="75"/>
        <v>0</v>
      </c>
      <c r="AC394" s="13">
        <f t="shared" si="76"/>
        <v>4.1246584525010167E-6</v>
      </c>
      <c r="AD394" s="13">
        <f t="shared" si="77"/>
        <v>1.2137535575795902E-5</v>
      </c>
      <c r="AE394" s="13">
        <f t="shared" si="78"/>
        <v>4.883069037418978E-5</v>
      </c>
      <c r="AF394" s="13">
        <f t="shared" si="79"/>
        <v>1.3748760988498048E-4</v>
      </c>
      <c r="AG394" s="13">
        <f t="shared" si="80"/>
        <v>3.2029863295360289E-4</v>
      </c>
      <c r="AH394" s="13">
        <f t="shared" si="81"/>
        <v>1.0173240647232123E-3</v>
      </c>
      <c r="AI394" s="13">
        <f t="shared" si="82"/>
        <v>4.0460556975338065E-3</v>
      </c>
      <c r="AJ394" s="13">
        <f t="shared" si="83"/>
        <v>1.2665639408651405E-4</v>
      </c>
    </row>
    <row r="395" spans="1:36" x14ac:dyDescent="0.25">
      <c r="A395" t="s">
        <v>82</v>
      </c>
      <c r="B395" t="str">
        <f t="shared" si="72"/>
        <v>Texas, 2014</v>
      </c>
      <c r="C395">
        <v>2014</v>
      </c>
      <c r="D395" s="10">
        <v>0</v>
      </c>
      <c r="E395" s="11">
        <v>0</v>
      </c>
      <c r="F395" s="11">
        <v>0</v>
      </c>
      <c r="G395" s="11">
        <v>40</v>
      </c>
      <c r="H395" s="11">
        <v>66</v>
      </c>
      <c r="I395" s="11">
        <v>195</v>
      </c>
      <c r="J395" s="11">
        <v>458</v>
      </c>
      <c r="K395" s="11">
        <v>533</v>
      </c>
      <c r="L395" s="11">
        <v>829</v>
      </c>
      <c r="M395" s="11">
        <v>1190</v>
      </c>
      <c r="N395" s="12">
        <v>3311</v>
      </c>
      <c r="O395" s="10">
        <v>1906788.5490000001</v>
      </c>
      <c r="P395" s="11">
        <v>3844447.2659999994</v>
      </c>
      <c r="Q395" s="11">
        <v>3741444.4969999986</v>
      </c>
      <c r="R395" s="11">
        <v>3710430.5350000006</v>
      </c>
      <c r="S395" s="11">
        <v>3496852.5709999995</v>
      </c>
      <c r="T395" s="11">
        <v>3392768.355</v>
      </c>
      <c r="U395" s="11">
        <v>2743710.2680000002</v>
      </c>
      <c r="V395" s="11">
        <v>1603890.5219999999</v>
      </c>
      <c r="W395" s="11">
        <v>846557.78699999966</v>
      </c>
      <c r="X395" s="11">
        <v>324439.2099999999</v>
      </c>
      <c r="Y395" s="12">
        <v>25604557</v>
      </c>
      <c r="Z395" s="13">
        <f t="shared" si="73"/>
        <v>0</v>
      </c>
      <c r="AA395" s="13">
        <f t="shared" si="74"/>
        <v>0</v>
      </c>
      <c r="AB395" s="13">
        <f t="shared" si="75"/>
        <v>0</v>
      </c>
      <c r="AC395" s="13">
        <f t="shared" si="76"/>
        <v>1.0780420121785137E-5</v>
      </c>
      <c r="AD395" s="13">
        <f t="shared" si="77"/>
        <v>1.8874115696883923E-5</v>
      </c>
      <c r="AE395" s="13">
        <f t="shared" si="78"/>
        <v>5.7475188281753471E-5</v>
      </c>
      <c r="AF395" s="13">
        <f t="shared" si="79"/>
        <v>1.6692724641580121E-4</v>
      </c>
      <c r="AG395" s="13">
        <f t="shared" si="80"/>
        <v>3.323169460066178E-4</v>
      </c>
      <c r="AH395" s="13">
        <f t="shared" si="81"/>
        <v>9.7925978914892471E-4</v>
      </c>
      <c r="AI395" s="13">
        <f t="shared" si="82"/>
        <v>3.6678673949428011E-3</v>
      </c>
      <c r="AJ395" s="13">
        <f t="shared" si="83"/>
        <v>1.2931291879019816E-4</v>
      </c>
    </row>
    <row r="396" spans="1:36" x14ac:dyDescent="0.25">
      <c r="A396" t="s">
        <v>82</v>
      </c>
      <c r="B396" t="str">
        <f t="shared" si="72"/>
        <v>Texas, 2015</v>
      </c>
      <c r="C396">
        <v>2015</v>
      </c>
      <c r="D396" s="10">
        <v>0</v>
      </c>
      <c r="E396" s="11">
        <v>0</v>
      </c>
      <c r="F396" s="11">
        <v>0</v>
      </c>
      <c r="G396" s="11">
        <v>10</v>
      </c>
      <c r="H396" s="11">
        <v>10</v>
      </c>
      <c r="I396" s="11">
        <v>157</v>
      </c>
      <c r="J396" s="11">
        <v>318</v>
      </c>
      <c r="K396" s="11">
        <v>496</v>
      </c>
      <c r="L396" s="11">
        <v>826</v>
      </c>
      <c r="M396" s="11">
        <v>1253</v>
      </c>
      <c r="N396" s="12">
        <v>3070</v>
      </c>
      <c r="O396" s="10">
        <v>1870738.5610000009</v>
      </c>
      <c r="P396" s="11">
        <v>3792154.4670000016</v>
      </c>
      <c r="Q396" s="11">
        <v>3717250.8099999982</v>
      </c>
      <c r="R396" s="11">
        <v>3688699.2769999998</v>
      </c>
      <c r="S396" s="11">
        <v>3458280.1009999998</v>
      </c>
      <c r="T396" s="11">
        <v>3312300.8059999989</v>
      </c>
      <c r="U396" s="11">
        <v>2754296.7889999989</v>
      </c>
      <c r="V396" s="11">
        <v>1642494.6510000003</v>
      </c>
      <c r="W396" s="11">
        <v>842094.85200000019</v>
      </c>
      <c r="X396" s="11">
        <v>321270.56799999997</v>
      </c>
      <c r="Y396" s="12">
        <v>25408028</v>
      </c>
      <c r="Z396" s="13">
        <f t="shared" si="73"/>
        <v>0</v>
      </c>
      <c r="AA396" s="13">
        <f t="shared" si="74"/>
        <v>0</v>
      </c>
      <c r="AB396" s="13">
        <f t="shared" si="75"/>
        <v>0</v>
      </c>
      <c r="AC396" s="13">
        <f t="shared" si="76"/>
        <v>2.7109827202105097E-6</v>
      </c>
      <c r="AD396" s="13">
        <f t="shared" si="77"/>
        <v>2.891610774126824E-6</v>
      </c>
      <c r="AE396" s="13">
        <f t="shared" si="78"/>
        <v>4.7399076712962058E-5</v>
      </c>
      <c r="AF396" s="13">
        <f t="shared" si="79"/>
        <v>1.154559672980834E-4</v>
      </c>
      <c r="AG396" s="13">
        <f t="shared" si="80"/>
        <v>3.0197967445313762E-4</v>
      </c>
      <c r="AH396" s="13">
        <f t="shared" si="81"/>
        <v>9.8088712695277203E-4</v>
      </c>
      <c r="AI396" s="13">
        <f t="shared" si="82"/>
        <v>3.9001393990127351E-3</v>
      </c>
      <c r="AJ396" s="13">
        <f t="shared" si="83"/>
        <v>1.2082795248808763E-4</v>
      </c>
    </row>
    <row r="397" spans="1:36" x14ac:dyDescent="0.25">
      <c r="A397" t="s">
        <v>82</v>
      </c>
      <c r="B397" t="str">
        <f t="shared" si="72"/>
        <v>Texas, 2016</v>
      </c>
      <c r="C397">
        <v>2016</v>
      </c>
      <c r="D397" s="10">
        <v>0</v>
      </c>
      <c r="E397" s="11">
        <v>0</v>
      </c>
      <c r="F397" s="11">
        <v>0</v>
      </c>
      <c r="G397" s="11">
        <v>0</v>
      </c>
      <c r="H397" s="11">
        <v>24</v>
      </c>
      <c r="I397" s="11">
        <v>90</v>
      </c>
      <c r="J397" s="11">
        <v>320</v>
      </c>
      <c r="K397" s="11">
        <v>518</v>
      </c>
      <c r="L397" s="11">
        <v>716</v>
      </c>
      <c r="M397" s="11">
        <v>1026</v>
      </c>
      <c r="N397" s="12">
        <v>2694</v>
      </c>
      <c r="O397" s="10">
        <v>1904661.5450000009</v>
      </c>
      <c r="P397" s="11">
        <v>3868889.6330000022</v>
      </c>
      <c r="Q397" s="11">
        <v>3780108.3730000015</v>
      </c>
      <c r="R397" s="11">
        <v>3795805.0009999992</v>
      </c>
      <c r="S397" s="11">
        <v>3533257.2680000002</v>
      </c>
      <c r="T397" s="11">
        <v>3347999.9200000013</v>
      </c>
      <c r="U397" s="11">
        <v>2842464.5350000001</v>
      </c>
      <c r="V397" s="11">
        <v>1744376.3280000002</v>
      </c>
      <c r="W397" s="11">
        <v>872631.12200000021</v>
      </c>
      <c r="X397" s="11">
        <v>335995.32200000016</v>
      </c>
      <c r="Y397" s="12">
        <v>26027552</v>
      </c>
      <c r="Z397" s="13">
        <f t="shared" si="73"/>
        <v>0</v>
      </c>
      <c r="AA397" s="13">
        <f t="shared" si="74"/>
        <v>0</v>
      </c>
      <c r="AB397" s="13">
        <f t="shared" si="75"/>
        <v>0</v>
      </c>
      <c r="AC397" s="13">
        <f t="shared" si="76"/>
        <v>0</v>
      </c>
      <c r="AD397" s="13">
        <f t="shared" si="77"/>
        <v>6.7925990607486098E-6</v>
      </c>
      <c r="AE397" s="13">
        <f t="shared" si="78"/>
        <v>2.6881721072442548E-5</v>
      </c>
      <c r="AF397" s="13">
        <f t="shared" si="79"/>
        <v>1.1257836150979452E-4</v>
      </c>
      <c r="AG397" s="13">
        <f t="shared" si="80"/>
        <v>2.9695427052367105E-4</v>
      </c>
      <c r="AH397" s="13">
        <f t="shared" si="81"/>
        <v>8.2050706415213071E-4</v>
      </c>
      <c r="AI397" s="13">
        <f t="shared" si="82"/>
        <v>3.0536139428750724E-3</v>
      </c>
      <c r="AJ397" s="13">
        <f t="shared" si="83"/>
        <v>1.0350570042084634E-4</v>
      </c>
    </row>
    <row r="398" spans="1:36" x14ac:dyDescent="0.25">
      <c r="A398" t="s">
        <v>82</v>
      </c>
      <c r="B398" t="str">
        <f t="shared" si="72"/>
        <v>Texas, 2017</v>
      </c>
      <c r="C398">
        <v>2017</v>
      </c>
      <c r="D398" s="10">
        <v>0</v>
      </c>
      <c r="E398" s="11">
        <v>0</v>
      </c>
      <c r="F398" s="11">
        <v>0</v>
      </c>
      <c r="G398" s="11">
        <v>0</v>
      </c>
      <c r="H398" s="11">
        <v>21</v>
      </c>
      <c r="I398" s="11">
        <v>147</v>
      </c>
      <c r="J398" s="11">
        <v>326</v>
      </c>
      <c r="K398" s="11">
        <v>518</v>
      </c>
      <c r="L398" s="11">
        <v>741</v>
      </c>
      <c r="M398" s="11">
        <v>1031</v>
      </c>
      <c r="N398" s="12">
        <v>2784</v>
      </c>
      <c r="O398" s="10">
        <v>1910720</v>
      </c>
      <c r="P398" s="11">
        <v>3894548</v>
      </c>
      <c r="Q398" s="11">
        <v>3803009</v>
      </c>
      <c r="R398" s="11">
        <v>3869712</v>
      </c>
      <c r="S398" s="11">
        <v>3583123</v>
      </c>
      <c r="T398" s="11">
        <v>3378141</v>
      </c>
      <c r="U398" s="11">
        <v>2928449</v>
      </c>
      <c r="V398" s="11">
        <v>1839053</v>
      </c>
      <c r="W398" s="11">
        <v>901382</v>
      </c>
      <c r="X398" s="11">
        <v>345966</v>
      </c>
      <c r="Y398" s="12">
        <v>26454103</v>
      </c>
      <c r="Z398" s="13">
        <f t="shared" si="73"/>
        <v>0</v>
      </c>
      <c r="AA398" s="13">
        <f t="shared" si="74"/>
        <v>0</v>
      </c>
      <c r="AB398" s="13">
        <f t="shared" si="75"/>
        <v>0</v>
      </c>
      <c r="AC398" s="13">
        <f t="shared" si="76"/>
        <v>0</v>
      </c>
      <c r="AD398" s="13">
        <f t="shared" si="77"/>
        <v>5.8608091321453377E-6</v>
      </c>
      <c r="AE398" s="13">
        <f t="shared" si="78"/>
        <v>4.351505754200313E-5</v>
      </c>
      <c r="AF398" s="13">
        <f t="shared" si="79"/>
        <v>1.1132172696195153E-4</v>
      </c>
      <c r="AG398" s="13">
        <f t="shared" si="80"/>
        <v>2.8166670563599855E-4</v>
      </c>
      <c r="AH398" s="13">
        <f t="shared" si="81"/>
        <v>8.2207099764583719E-4</v>
      </c>
      <c r="AI398" s="13">
        <f t="shared" si="82"/>
        <v>2.9800616245527017E-3</v>
      </c>
      <c r="AJ398" s="13">
        <f t="shared" si="83"/>
        <v>1.0523887353126281E-4</v>
      </c>
    </row>
    <row r="399" spans="1:36" x14ac:dyDescent="0.25">
      <c r="A399" t="s">
        <v>83</v>
      </c>
      <c r="B399" t="str">
        <f t="shared" si="72"/>
        <v>Utah, 2009</v>
      </c>
      <c r="C399">
        <v>2009</v>
      </c>
      <c r="D399" s="10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22</v>
      </c>
      <c r="M399" s="11">
        <v>98</v>
      </c>
      <c r="N399" s="12">
        <v>120</v>
      </c>
      <c r="O399" s="10">
        <v>258158.67400000003</v>
      </c>
      <c r="P399" s="11">
        <v>438616.08299999998</v>
      </c>
      <c r="Q399" s="11">
        <v>463179.38600000006</v>
      </c>
      <c r="R399" s="11">
        <v>413122.76899999997</v>
      </c>
      <c r="S399" s="11">
        <v>318041.86699999997</v>
      </c>
      <c r="T399" s="11">
        <v>299989.28500000009</v>
      </c>
      <c r="U399" s="11">
        <v>211216.63</v>
      </c>
      <c r="V399" s="11">
        <v>123373.08500000001</v>
      </c>
      <c r="W399" s="11">
        <v>79235.282999999996</v>
      </c>
      <c r="X399" s="11">
        <v>29270.849000000002</v>
      </c>
      <c r="Y399" s="12">
        <v>2632280</v>
      </c>
      <c r="Z399" s="13">
        <f t="shared" si="73"/>
        <v>0</v>
      </c>
      <c r="AA399" s="13">
        <f t="shared" si="74"/>
        <v>0</v>
      </c>
      <c r="AB399" s="13">
        <f t="shared" si="75"/>
        <v>0</v>
      </c>
      <c r="AC399" s="13">
        <f t="shared" si="76"/>
        <v>0</v>
      </c>
      <c r="AD399" s="13">
        <f t="shared" si="77"/>
        <v>0</v>
      </c>
      <c r="AE399" s="13">
        <f t="shared" si="78"/>
        <v>0</v>
      </c>
      <c r="AF399" s="13">
        <f t="shared" si="79"/>
        <v>0</v>
      </c>
      <c r="AG399" s="13">
        <f t="shared" si="80"/>
        <v>0</v>
      </c>
      <c r="AH399" s="13">
        <f t="shared" si="81"/>
        <v>2.7765408498635639E-4</v>
      </c>
      <c r="AI399" s="13">
        <f t="shared" si="82"/>
        <v>3.3480409126499882E-3</v>
      </c>
      <c r="AJ399" s="13">
        <f t="shared" si="83"/>
        <v>4.5587855395322685E-5</v>
      </c>
    </row>
    <row r="400" spans="1:36" x14ac:dyDescent="0.25">
      <c r="A400" t="s">
        <v>83</v>
      </c>
      <c r="B400" t="str">
        <f t="shared" si="72"/>
        <v>Utah, 2010</v>
      </c>
      <c r="C400">
        <v>2010</v>
      </c>
      <c r="D400" s="10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36</v>
      </c>
      <c r="M400" s="11">
        <v>137</v>
      </c>
      <c r="N400" s="12">
        <v>173</v>
      </c>
      <c r="O400" s="10">
        <v>255182.77700000006</v>
      </c>
      <c r="P400" s="11">
        <v>450918.78999999992</v>
      </c>
      <c r="Q400" s="11">
        <v>447749.777</v>
      </c>
      <c r="R400" s="11">
        <v>424964.45199999993</v>
      </c>
      <c r="S400" s="11">
        <v>319127.98699999996</v>
      </c>
      <c r="T400" s="11">
        <v>300519.78299999994</v>
      </c>
      <c r="U400" s="11">
        <v>222582.01699999999</v>
      </c>
      <c r="V400" s="11">
        <v>127544.44200000001</v>
      </c>
      <c r="W400" s="11">
        <v>79058.746999999988</v>
      </c>
      <c r="X400" s="11">
        <v>28516.637999999995</v>
      </c>
      <c r="Y400" s="12">
        <v>2655575</v>
      </c>
      <c r="Z400" s="13">
        <f t="shared" si="73"/>
        <v>0</v>
      </c>
      <c r="AA400" s="13">
        <f t="shared" si="74"/>
        <v>0</v>
      </c>
      <c r="AB400" s="13">
        <f t="shared" si="75"/>
        <v>0</v>
      </c>
      <c r="AC400" s="13">
        <f t="shared" si="76"/>
        <v>0</v>
      </c>
      <c r="AD400" s="13">
        <f t="shared" si="77"/>
        <v>0</v>
      </c>
      <c r="AE400" s="13">
        <f t="shared" si="78"/>
        <v>0</v>
      </c>
      <c r="AF400" s="13">
        <f t="shared" si="79"/>
        <v>0</v>
      </c>
      <c r="AG400" s="13">
        <f t="shared" si="80"/>
        <v>0</v>
      </c>
      <c r="AH400" s="13">
        <f t="shared" si="81"/>
        <v>4.5535758364599437E-4</v>
      </c>
      <c r="AI400" s="13">
        <f t="shared" si="82"/>
        <v>4.8042128949422449E-3</v>
      </c>
      <c r="AJ400" s="13">
        <f t="shared" si="83"/>
        <v>6.514596650442936E-5</v>
      </c>
    </row>
    <row r="401" spans="1:36" x14ac:dyDescent="0.25">
      <c r="A401" t="s">
        <v>83</v>
      </c>
      <c r="B401" t="str">
        <f t="shared" si="72"/>
        <v>Utah, 2011</v>
      </c>
      <c r="C401">
        <v>2011</v>
      </c>
      <c r="D401" s="10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41</v>
      </c>
      <c r="M401" s="11">
        <v>135</v>
      </c>
      <c r="N401" s="12">
        <v>176</v>
      </c>
      <c r="O401" s="10">
        <v>249335.91699999999</v>
      </c>
      <c r="P401" s="11">
        <v>446797.87199999997</v>
      </c>
      <c r="Q401" s="11">
        <v>438909.53700000001</v>
      </c>
      <c r="R401" s="11">
        <v>422653.60299999994</v>
      </c>
      <c r="S401" s="11">
        <v>317175.48499999999</v>
      </c>
      <c r="T401" s="11">
        <v>295314.81200000003</v>
      </c>
      <c r="U401" s="11">
        <v>226046.92100000003</v>
      </c>
      <c r="V401" s="11">
        <v>131281.764</v>
      </c>
      <c r="W401" s="11">
        <v>78622.377000000008</v>
      </c>
      <c r="X401" s="11">
        <v>29556.431999999993</v>
      </c>
      <c r="Y401" s="12">
        <v>2633633</v>
      </c>
      <c r="Z401" s="13">
        <f t="shared" si="73"/>
        <v>0</v>
      </c>
      <c r="AA401" s="13">
        <f t="shared" si="74"/>
        <v>0</v>
      </c>
      <c r="AB401" s="13">
        <f t="shared" si="75"/>
        <v>0</v>
      </c>
      <c r="AC401" s="13">
        <f t="shared" si="76"/>
        <v>0</v>
      </c>
      <c r="AD401" s="13">
        <f t="shared" si="77"/>
        <v>0</v>
      </c>
      <c r="AE401" s="13">
        <f t="shared" si="78"/>
        <v>0</v>
      </c>
      <c r="AF401" s="13">
        <f t="shared" si="79"/>
        <v>0</v>
      </c>
      <c r="AG401" s="13">
        <f t="shared" si="80"/>
        <v>0</v>
      </c>
      <c r="AH401" s="13">
        <f t="shared" si="81"/>
        <v>5.2148003614797855E-4</v>
      </c>
      <c r="AI401" s="13">
        <f t="shared" si="82"/>
        <v>4.5675337266690387E-3</v>
      </c>
      <c r="AJ401" s="13">
        <f t="shared" si="83"/>
        <v>6.682783819917202E-5</v>
      </c>
    </row>
    <row r="402" spans="1:36" x14ac:dyDescent="0.25">
      <c r="A402" t="s">
        <v>83</v>
      </c>
      <c r="B402" t="str">
        <f t="shared" si="72"/>
        <v>Utah, 2012</v>
      </c>
      <c r="C402">
        <v>2012</v>
      </c>
      <c r="D402" s="10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34</v>
      </c>
      <c r="M402" s="11">
        <v>123</v>
      </c>
      <c r="N402" s="12">
        <v>157</v>
      </c>
      <c r="O402" s="10">
        <v>258676.18900000001</v>
      </c>
      <c r="P402" s="11">
        <v>472913.745</v>
      </c>
      <c r="Q402" s="11">
        <v>448317.48600000003</v>
      </c>
      <c r="R402" s="11">
        <v>439177.80099999998</v>
      </c>
      <c r="S402" s="11">
        <v>333393.71299999999</v>
      </c>
      <c r="T402" s="11">
        <v>303323.64299999992</v>
      </c>
      <c r="U402" s="11">
        <v>238805.54800000001</v>
      </c>
      <c r="V402" s="11">
        <v>137414.18200000003</v>
      </c>
      <c r="W402" s="11">
        <v>81495.808000000019</v>
      </c>
      <c r="X402" s="11">
        <v>30229.235000000004</v>
      </c>
      <c r="Y402" s="12">
        <v>2745765</v>
      </c>
      <c r="Z402" s="13">
        <f t="shared" si="73"/>
        <v>0</v>
      </c>
      <c r="AA402" s="13">
        <f t="shared" si="74"/>
        <v>0</v>
      </c>
      <c r="AB402" s="13">
        <f t="shared" si="75"/>
        <v>0</v>
      </c>
      <c r="AC402" s="13">
        <f t="shared" si="76"/>
        <v>0</v>
      </c>
      <c r="AD402" s="13">
        <f t="shared" si="77"/>
        <v>0</v>
      </c>
      <c r="AE402" s="13">
        <f t="shared" si="78"/>
        <v>0</v>
      </c>
      <c r="AF402" s="13">
        <f t="shared" si="79"/>
        <v>0</v>
      </c>
      <c r="AG402" s="13">
        <f t="shared" si="80"/>
        <v>0</v>
      </c>
      <c r="AH402" s="13">
        <f t="shared" si="81"/>
        <v>4.171993730033328E-4</v>
      </c>
      <c r="AI402" s="13">
        <f t="shared" si="82"/>
        <v>4.0689087897857815E-3</v>
      </c>
      <c r="AJ402" s="13">
        <f t="shared" si="83"/>
        <v>5.7178964696541766E-5</v>
      </c>
    </row>
    <row r="403" spans="1:36" x14ac:dyDescent="0.25">
      <c r="A403" t="s">
        <v>83</v>
      </c>
      <c r="B403" t="str">
        <f t="shared" si="72"/>
        <v>Utah, 2013</v>
      </c>
      <c r="C403">
        <v>2013</v>
      </c>
      <c r="D403" s="10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68</v>
      </c>
      <c r="M403" s="11">
        <v>162</v>
      </c>
      <c r="N403" s="12">
        <v>230</v>
      </c>
      <c r="O403" s="10">
        <v>247751.66700000002</v>
      </c>
      <c r="P403" s="11">
        <v>468399.223</v>
      </c>
      <c r="Q403" s="11">
        <v>432325.00199999998</v>
      </c>
      <c r="R403" s="11">
        <v>429553.62899999996</v>
      </c>
      <c r="S403" s="11">
        <v>342477.78299999994</v>
      </c>
      <c r="T403" s="11">
        <v>305147.51600000006</v>
      </c>
      <c r="U403" s="11">
        <v>253465.54499999998</v>
      </c>
      <c r="V403" s="11">
        <v>150291.51699999999</v>
      </c>
      <c r="W403" s="11">
        <v>86194.615000000005</v>
      </c>
      <c r="X403" s="11">
        <v>32872.256999999998</v>
      </c>
      <c r="Y403" s="12">
        <v>2748236</v>
      </c>
      <c r="Z403" s="13">
        <f t="shared" si="73"/>
        <v>0</v>
      </c>
      <c r="AA403" s="13">
        <f t="shared" si="74"/>
        <v>0</v>
      </c>
      <c r="AB403" s="13">
        <f t="shared" si="75"/>
        <v>0</v>
      </c>
      <c r="AC403" s="13">
        <f t="shared" si="76"/>
        <v>0</v>
      </c>
      <c r="AD403" s="13">
        <f t="shared" si="77"/>
        <v>0</v>
      </c>
      <c r="AE403" s="13">
        <f t="shared" si="78"/>
        <v>0</v>
      </c>
      <c r="AF403" s="13">
        <f t="shared" si="79"/>
        <v>0</v>
      </c>
      <c r="AG403" s="13">
        <f t="shared" si="80"/>
        <v>0</v>
      </c>
      <c r="AH403" s="13">
        <f t="shared" si="81"/>
        <v>7.8891239319300855E-4</v>
      </c>
      <c r="AI403" s="13">
        <f t="shared" si="82"/>
        <v>4.9281678468259729E-3</v>
      </c>
      <c r="AJ403" s="13">
        <f t="shared" si="83"/>
        <v>8.3690046997419431E-5</v>
      </c>
    </row>
    <row r="404" spans="1:36" x14ac:dyDescent="0.25">
      <c r="A404" t="s">
        <v>83</v>
      </c>
      <c r="B404" t="str">
        <f t="shared" si="72"/>
        <v>Utah, 2014</v>
      </c>
      <c r="C404">
        <v>2014</v>
      </c>
      <c r="D404" s="10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59</v>
      </c>
      <c r="M404" s="11">
        <v>127</v>
      </c>
      <c r="N404" s="12">
        <v>186</v>
      </c>
      <c r="O404" s="10">
        <v>248634.42600000004</v>
      </c>
      <c r="P404" s="11">
        <v>479586.41300000006</v>
      </c>
      <c r="Q404" s="11">
        <v>443330.42199999996</v>
      </c>
      <c r="R404" s="11">
        <v>430851.95499999996</v>
      </c>
      <c r="S404" s="11">
        <v>350307.011</v>
      </c>
      <c r="T404" s="11">
        <v>298670.65500000003</v>
      </c>
      <c r="U404" s="11">
        <v>254067.89499999996</v>
      </c>
      <c r="V404" s="11">
        <v>151387.04699999999</v>
      </c>
      <c r="W404" s="11">
        <v>82776.058000000005</v>
      </c>
      <c r="X404" s="11">
        <v>31861.641</v>
      </c>
      <c r="Y404" s="12">
        <v>2773626</v>
      </c>
      <c r="Z404" s="13">
        <f t="shared" si="73"/>
        <v>0</v>
      </c>
      <c r="AA404" s="13">
        <f t="shared" si="74"/>
        <v>0</v>
      </c>
      <c r="AB404" s="13">
        <f t="shared" si="75"/>
        <v>0</v>
      </c>
      <c r="AC404" s="13">
        <f t="shared" si="76"/>
        <v>0</v>
      </c>
      <c r="AD404" s="13">
        <f t="shared" si="77"/>
        <v>0</v>
      </c>
      <c r="AE404" s="13">
        <f t="shared" si="78"/>
        <v>0</v>
      </c>
      <c r="AF404" s="13">
        <f t="shared" si="79"/>
        <v>0</v>
      </c>
      <c r="AG404" s="13">
        <f t="shared" si="80"/>
        <v>0</v>
      </c>
      <c r="AH404" s="13">
        <f t="shared" si="81"/>
        <v>7.127664861740577E-4</v>
      </c>
      <c r="AI404" s="13">
        <f t="shared" si="82"/>
        <v>3.9859842749467925E-3</v>
      </c>
      <c r="AJ404" s="13">
        <f t="shared" si="83"/>
        <v>6.7060230903517632E-5</v>
      </c>
    </row>
    <row r="405" spans="1:36" x14ac:dyDescent="0.25">
      <c r="A405" t="s">
        <v>83</v>
      </c>
      <c r="B405" t="str">
        <f t="shared" si="72"/>
        <v>Utah, 2015</v>
      </c>
      <c r="C405">
        <v>2015</v>
      </c>
      <c r="D405" s="10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29</v>
      </c>
      <c r="M405" s="11">
        <v>141</v>
      </c>
      <c r="N405" s="12">
        <v>170</v>
      </c>
      <c r="O405" s="10">
        <v>248984.99399999998</v>
      </c>
      <c r="P405" s="11">
        <v>487392.92600000004</v>
      </c>
      <c r="Q405" s="11">
        <v>456590.68099999998</v>
      </c>
      <c r="R405" s="11">
        <v>433053.93099999998</v>
      </c>
      <c r="S405" s="11">
        <v>363997.223</v>
      </c>
      <c r="T405" s="11">
        <v>300073.18700000003</v>
      </c>
      <c r="U405" s="11">
        <v>264347.90500000003</v>
      </c>
      <c r="V405" s="11">
        <v>158927.239</v>
      </c>
      <c r="W405" s="11">
        <v>86183.377000000008</v>
      </c>
      <c r="X405" s="11">
        <v>32915.345999999998</v>
      </c>
      <c r="Y405" s="12">
        <v>2831391</v>
      </c>
      <c r="Z405" s="13">
        <f t="shared" si="73"/>
        <v>0</v>
      </c>
      <c r="AA405" s="13">
        <f t="shared" si="74"/>
        <v>0</v>
      </c>
      <c r="AB405" s="13">
        <f t="shared" si="75"/>
        <v>0</v>
      </c>
      <c r="AC405" s="13">
        <f t="shared" si="76"/>
        <v>0</v>
      </c>
      <c r="AD405" s="13">
        <f t="shared" si="77"/>
        <v>0</v>
      </c>
      <c r="AE405" s="13">
        <f t="shared" si="78"/>
        <v>0</v>
      </c>
      <c r="AF405" s="13">
        <f t="shared" si="79"/>
        <v>0</v>
      </c>
      <c r="AG405" s="13">
        <f t="shared" si="80"/>
        <v>0</v>
      </c>
      <c r="AH405" s="13">
        <f t="shared" si="81"/>
        <v>3.3649180398210665E-4</v>
      </c>
      <c r="AI405" s="13">
        <f t="shared" si="82"/>
        <v>4.2837161729972397E-3</v>
      </c>
      <c r="AJ405" s="13">
        <f t="shared" si="83"/>
        <v>6.0041159981083506E-5</v>
      </c>
    </row>
    <row r="406" spans="1:36" x14ac:dyDescent="0.25">
      <c r="A406" t="s">
        <v>83</v>
      </c>
      <c r="B406" t="str">
        <f t="shared" si="72"/>
        <v>Utah, 2016</v>
      </c>
      <c r="C406">
        <v>2016</v>
      </c>
      <c r="D406" s="10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38</v>
      </c>
      <c r="M406" s="11">
        <v>145</v>
      </c>
      <c r="N406" s="12">
        <v>183</v>
      </c>
      <c r="O406" s="10">
        <v>247109.09099999999</v>
      </c>
      <c r="P406" s="11">
        <v>494173.74600000004</v>
      </c>
      <c r="Q406" s="11">
        <v>464205.64799999993</v>
      </c>
      <c r="R406" s="11">
        <v>432217.13099999994</v>
      </c>
      <c r="S406" s="11">
        <v>376244.478</v>
      </c>
      <c r="T406" s="11">
        <v>300822.37200000003</v>
      </c>
      <c r="U406" s="11">
        <v>271330.05499999999</v>
      </c>
      <c r="V406" s="11">
        <v>169074.08199999999</v>
      </c>
      <c r="W406" s="11">
        <v>88032.416999999987</v>
      </c>
      <c r="X406" s="11">
        <v>33245.294999999998</v>
      </c>
      <c r="Y406" s="12">
        <v>2875876</v>
      </c>
      <c r="Z406" s="13">
        <f t="shared" si="73"/>
        <v>0</v>
      </c>
      <c r="AA406" s="13">
        <f t="shared" si="74"/>
        <v>0</v>
      </c>
      <c r="AB406" s="13">
        <f t="shared" si="75"/>
        <v>0</v>
      </c>
      <c r="AC406" s="13">
        <f t="shared" si="76"/>
        <v>0</v>
      </c>
      <c r="AD406" s="13">
        <f t="shared" si="77"/>
        <v>0</v>
      </c>
      <c r="AE406" s="13">
        <f t="shared" si="78"/>
        <v>0</v>
      </c>
      <c r="AF406" s="13">
        <f t="shared" si="79"/>
        <v>0</v>
      </c>
      <c r="AG406" s="13">
        <f t="shared" si="80"/>
        <v>0</v>
      </c>
      <c r="AH406" s="13">
        <f t="shared" si="81"/>
        <v>4.3165916937166457E-4</v>
      </c>
      <c r="AI406" s="13">
        <f t="shared" si="82"/>
        <v>4.3615194270347126E-3</v>
      </c>
      <c r="AJ406" s="13">
        <f t="shared" si="83"/>
        <v>6.3632785280032939E-5</v>
      </c>
    </row>
    <row r="407" spans="1:36" x14ac:dyDescent="0.25">
      <c r="A407" t="s">
        <v>83</v>
      </c>
      <c r="B407" t="str">
        <f t="shared" si="72"/>
        <v>Utah, 2017</v>
      </c>
      <c r="C407">
        <v>2017</v>
      </c>
      <c r="D407" s="10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42</v>
      </c>
      <c r="M407" s="11">
        <v>67</v>
      </c>
      <c r="N407" s="12">
        <v>109</v>
      </c>
      <c r="O407" s="10">
        <v>242911</v>
      </c>
      <c r="P407" s="11">
        <v>488497</v>
      </c>
      <c r="Q407" s="11">
        <v>465778</v>
      </c>
      <c r="R407" s="11">
        <v>430138</v>
      </c>
      <c r="S407" s="11">
        <v>382088</v>
      </c>
      <c r="T407" s="11">
        <v>298078</v>
      </c>
      <c r="U407" s="11">
        <v>274231</v>
      </c>
      <c r="V407" s="11">
        <v>177765</v>
      </c>
      <c r="W407" s="11">
        <v>89950</v>
      </c>
      <c r="X407" s="11">
        <v>34299</v>
      </c>
      <c r="Y407" s="12">
        <v>2883735</v>
      </c>
      <c r="Z407" s="13">
        <f t="shared" si="73"/>
        <v>0</v>
      </c>
      <c r="AA407" s="13">
        <f t="shared" si="74"/>
        <v>0</v>
      </c>
      <c r="AB407" s="13">
        <f t="shared" si="75"/>
        <v>0</v>
      </c>
      <c r="AC407" s="13">
        <f t="shared" si="76"/>
        <v>0</v>
      </c>
      <c r="AD407" s="13">
        <f t="shared" si="77"/>
        <v>0</v>
      </c>
      <c r="AE407" s="13">
        <f t="shared" si="78"/>
        <v>0</v>
      </c>
      <c r="AF407" s="13">
        <f t="shared" si="79"/>
        <v>0</v>
      </c>
      <c r="AG407" s="13">
        <f t="shared" si="80"/>
        <v>0</v>
      </c>
      <c r="AH407" s="13">
        <f t="shared" si="81"/>
        <v>4.6692607003891048E-4</v>
      </c>
      <c r="AI407" s="13">
        <f t="shared" si="82"/>
        <v>1.9534097204000115E-3</v>
      </c>
      <c r="AJ407" s="13">
        <f t="shared" si="83"/>
        <v>3.7798202678124033E-5</v>
      </c>
    </row>
    <row r="408" spans="1:36" x14ac:dyDescent="0.25">
      <c r="A408" t="s">
        <v>84</v>
      </c>
      <c r="B408" t="str">
        <f t="shared" si="72"/>
        <v>Vermont, 2009</v>
      </c>
      <c r="C408">
        <v>2009</v>
      </c>
      <c r="D408" s="10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2">
        <v>0</v>
      </c>
      <c r="O408" s="10">
        <v>32510.932000000001</v>
      </c>
      <c r="P408" s="11">
        <v>72258.351999999984</v>
      </c>
      <c r="Q408" s="11">
        <v>94733.089000000007</v>
      </c>
      <c r="R408" s="11">
        <v>67506.609000000011</v>
      </c>
      <c r="S408" s="11">
        <v>85457.423999999999</v>
      </c>
      <c r="T408" s="11">
        <v>102428.065</v>
      </c>
      <c r="U408" s="11">
        <v>80435.028999999995</v>
      </c>
      <c r="V408" s="11">
        <v>44563.913</v>
      </c>
      <c r="W408" s="11">
        <v>30203.243000000002</v>
      </c>
      <c r="X408" s="11">
        <v>10728.603000000001</v>
      </c>
      <c r="Y408" s="12">
        <v>620414</v>
      </c>
      <c r="Z408" s="13">
        <f t="shared" si="73"/>
        <v>0</v>
      </c>
      <c r="AA408" s="13">
        <f t="shared" si="74"/>
        <v>0</v>
      </c>
      <c r="AB408" s="13">
        <f t="shared" si="75"/>
        <v>0</v>
      </c>
      <c r="AC408" s="13">
        <f t="shared" si="76"/>
        <v>0</v>
      </c>
      <c r="AD408" s="13">
        <f t="shared" si="77"/>
        <v>0</v>
      </c>
      <c r="AE408" s="13">
        <f t="shared" si="78"/>
        <v>0</v>
      </c>
      <c r="AF408" s="13">
        <f t="shared" si="79"/>
        <v>0</v>
      </c>
      <c r="AG408" s="13">
        <f t="shared" si="80"/>
        <v>0</v>
      </c>
      <c r="AH408" s="13">
        <f t="shared" si="81"/>
        <v>0</v>
      </c>
      <c r="AI408" s="13">
        <f t="shared" si="82"/>
        <v>0</v>
      </c>
      <c r="AJ408" s="13">
        <f t="shared" si="83"/>
        <v>0</v>
      </c>
    </row>
    <row r="409" spans="1:36" x14ac:dyDescent="0.25">
      <c r="A409" t="s">
        <v>84</v>
      </c>
      <c r="B409" t="str">
        <f t="shared" si="72"/>
        <v>Vermont, 2010</v>
      </c>
      <c r="C409">
        <v>2010</v>
      </c>
      <c r="D409" s="10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2">
        <v>0</v>
      </c>
      <c r="O409" s="10">
        <v>29364.756000000001</v>
      </c>
      <c r="P409" s="11">
        <v>67666.705000000002</v>
      </c>
      <c r="Q409" s="11">
        <v>84956.449000000008</v>
      </c>
      <c r="R409" s="11">
        <v>62465.756999999998</v>
      </c>
      <c r="S409" s="11">
        <v>76908.09</v>
      </c>
      <c r="T409" s="11">
        <v>94816.568999999989</v>
      </c>
      <c r="U409" s="11">
        <v>77049.417000000001</v>
      </c>
      <c r="V409" s="11">
        <v>42024.949000000008</v>
      </c>
      <c r="W409" s="11">
        <v>27466.204999999998</v>
      </c>
      <c r="X409" s="11">
        <v>10509.152</v>
      </c>
      <c r="Y409" s="12">
        <v>572962</v>
      </c>
      <c r="Z409" s="13">
        <f t="shared" si="73"/>
        <v>0</v>
      </c>
      <c r="AA409" s="13">
        <f t="shared" si="74"/>
        <v>0</v>
      </c>
      <c r="AB409" s="13">
        <f t="shared" si="75"/>
        <v>0</v>
      </c>
      <c r="AC409" s="13">
        <f t="shared" si="76"/>
        <v>0</v>
      </c>
      <c r="AD409" s="13">
        <f t="shared" si="77"/>
        <v>0</v>
      </c>
      <c r="AE409" s="13">
        <f t="shared" si="78"/>
        <v>0</v>
      </c>
      <c r="AF409" s="13">
        <f t="shared" si="79"/>
        <v>0</v>
      </c>
      <c r="AG409" s="13">
        <f t="shared" si="80"/>
        <v>0</v>
      </c>
      <c r="AH409" s="13">
        <f t="shared" si="81"/>
        <v>0</v>
      </c>
      <c r="AI409" s="13">
        <f t="shared" si="82"/>
        <v>0</v>
      </c>
      <c r="AJ409" s="13">
        <f t="shared" si="83"/>
        <v>0</v>
      </c>
    </row>
    <row r="410" spans="1:36" x14ac:dyDescent="0.25">
      <c r="A410" t="s">
        <v>84</v>
      </c>
      <c r="B410" t="str">
        <f t="shared" si="72"/>
        <v>Vermont, 2011</v>
      </c>
      <c r="C410">
        <v>2011</v>
      </c>
      <c r="D410" s="10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2">
        <v>0</v>
      </c>
      <c r="O410" s="10">
        <v>32146.583999999999</v>
      </c>
      <c r="P410" s="11">
        <v>72748.698000000004</v>
      </c>
      <c r="Q410" s="11">
        <v>90985.69200000001</v>
      </c>
      <c r="R410" s="11">
        <v>70047.390000000014</v>
      </c>
      <c r="S410" s="11">
        <v>81298.244000000006</v>
      </c>
      <c r="T410" s="11">
        <v>101892.817</v>
      </c>
      <c r="U410" s="11">
        <v>86705.917999999991</v>
      </c>
      <c r="V410" s="11">
        <v>47718.343999999997</v>
      </c>
      <c r="W410" s="11">
        <v>29624.549999999996</v>
      </c>
      <c r="X410" s="11">
        <v>11571.811999999998</v>
      </c>
      <c r="Y410" s="12">
        <v>624920</v>
      </c>
      <c r="Z410" s="13">
        <f t="shared" si="73"/>
        <v>0</v>
      </c>
      <c r="AA410" s="13">
        <f t="shared" si="74"/>
        <v>0</v>
      </c>
      <c r="AB410" s="13">
        <f t="shared" si="75"/>
        <v>0</v>
      </c>
      <c r="AC410" s="13">
        <f t="shared" si="76"/>
        <v>0</v>
      </c>
      <c r="AD410" s="13">
        <f t="shared" si="77"/>
        <v>0</v>
      </c>
      <c r="AE410" s="13">
        <f t="shared" si="78"/>
        <v>0</v>
      </c>
      <c r="AF410" s="13">
        <f t="shared" si="79"/>
        <v>0</v>
      </c>
      <c r="AG410" s="13">
        <f t="shared" si="80"/>
        <v>0</v>
      </c>
      <c r="AH410" s="13">
        <f t="shared" si="81"/>
        <v>0</v>
      </c>
      <c r="AI410" s="13">
        <f t="shared" si="82"/>
        <v>0</v>
      </c>
      <c r="AJ410" s="13">
        <f t="shared" si="83"/>
        <v>0</v>
      </c>
    </row>
    <row r="411" spans="1:36" x14ac:dyDescent="0.25">
      <c r="A411" t="s">
        <v>84</v>
      </c>
      <c r="B411" t="str">
        <f t="shared" si="72"/>
        <v>Vermont, 2012</v>
      </c>
      <c r="C411">
        <v>2012</v>
      </c>
      <c r="D411" s="10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2">
        <v>0</v>
      </c>
      <c r="O411" s="10">
        <v>28549.197999999997</v>
      </c>
      <c r="P411" s="11">
        <v>64689.276999999995</v>
      </c>
      <c r="Q411" s="11">
        <v>82296.760000000009</v>
      </c>
      <c r="R411" s="11">
        <v>62121.659999999989</v>
      </c>
      <c r="S411" s="11">
        <v>69424.995999999999</v>
      </c>
      <c r="T411" s="11">
        <v>88869.54</v>
      </c>
      <c r="U411" s="11">
        <v>79126.378999999986</v>
      </c>
      <c r="V411" s="11">
        <v>44342.415000000001</v>
      </c>
      <c r="W411" s="11">
        <v>26097.827000000005</v>
      </c>
      <c r="X411" s="11">
        <v>11264.440999999999</v>
      </c>
      <c r="Y411" s="12">
        <v>556411</v>
      </c>
      <c r="Z411" s="13">
        <f t="shared" si="73"/>
        <v>0</v>
      </c>
      <c r="AA411" s="13">
        <f t="shared" si="74"/>
        <v>0</v>
      </c>
      <c r="AB411" s="13">
        <f t="shared" si="75"/>
        <v>0</v>
      </c>
      <c r="AC411" s="13">
        <f t="shared" si="76"/>
        <v>0</v>
      </c>
      <c r="AD411" s="13">
        <f t="shared" si="77"/>
        <v>0</v>
      </c>
      <c r="AE411" s="13">
        <f t="shared" si="78"/>
        <v>0</v>
      </c>
      <c r="AF411" s="13">
        <f t="shared" si="79"/>
        <v>0</v>
      </c>
      <c r="AG411" s="13">
        <f t="shared" si="80"/>
        <v>0</v>
      </c>
      <c r="AH411" s="13">
        <f t="shared" si="81"/>
        <v>0</v>
      </c>
      <c r="AI411" s="13">
        <f t="shared" si="82"/>
        <v>0</v>
      </c>
      <c r="AJ411" s="13">
        <f t="shared" si="83"/>
        <v>0</v>
      </c>
    </row>
    <row r="412" spans="1:36" x14ac:dyDescent="0.25">
      <c r="A412" t="s">
        <v>84</v>
      </c>
      <c r="B412" t="str">
        <f t="shared" si="72"/>
        <v>Vermont, 2013</v>
      </c>
      <c r="C412">
        <v>2013</v>
      </c>
      <c r="D412" s="10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2">
        <v>0</v>
      </c>
      <c r="O412" s="10">
        <v>26895.422000000006</v>
      </c>
      <c r="P412" s="11">
        <v>60798.05</v>
      </c>
      <c r="Q412" s="11">
        <v>78155.959000000003</v>
      </c>
      <c r="R412" s="11">
        <v>60407.202000000005</v>
      </c>
      <c r="S412" s="11">
        <v>65656.743000000002</v>
      </c>
      <c r="T412" s="11">
        <v>84142.028999999995</v>
      </c>
      <c r="U412" s="11">
        <v>77386.771999999997</v>
      </c>
      <c r="V412" s="11">
        <v>44185.38</v>
      </c>
      <c r="W412" s="11">
        <v>24825.71</v>
      </c>
      <c r="X412" s="11">
        <v>10380.097000000002</v>
      </c>
      <c r="Y412" s="12">
        <v>532677</v>
      </c>
      <c r="Z412" s="13">
        <f t="shared" si="73"/>
        <v>0</v>
      </c>
      <c r="AA412" s="13">
        <f t="shared" si="74"/>
        <v>0</v>
      </c>
      <c r="AB412" s="13">
        <f t="shared" si="75"/>
        <v>0</v>
      </c>
      <c r="AC412" s="13">
        <f t="shared" si="76"/>
        <v>0</v>
      </c>
      <c r="AD412" s="13">
        <f t="shared" si="77"/>
        <v>0</v>
      </c>
      <c r="AE412" s="13">
        <f t="shared" si="78"/>
        <v>0</v>
      </c>
      <c r="AF412" s="13">
        <f t="shared" si="79"/>
        <v>0</v>
      </c>
      <c r="AG412" s="13">
        <f t="shared" si="80"/>
        <v>0</v>
      </c>
      <c r="AH412" s="13">
        <f t="shared" si="81"/>
        <v>0</v>
      </c>
      <c r="AI412" s="13">
        <f t="shared" si="82"/>
        <v>0</v>
      </c>
      <c r="AJ412" s="13">
        <f t="shared" si="83"/>
        <v>0</v>
      </c>
    </row>
    <row r="413" spans="1:36" x14ac:dyDescent="0.25">
      <c r="A413" t="s">
        <v>84</v>
      </c>
      <c r="B413" t="str">
        <f t="shared" si="72"/>
        <v>Vermont, 2014</v>
      </c>
      <c r="C413">
        <v>2014</v>
      </c>
      <c r="D413" s="10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2">
        <v>0</v>
      </c>
      <c r="O413" s="10">
        <v>25144.574999999997</v>
      </c>
      <c r="P413" s="11">
        <v>57392.767999999996</v>
      </c>
      <c r="Q413" s="11">
        <v>71469.736000000004</v>
      </c>
      <c r="R413" s="11">
        <v>58527.294000000002</v>
      </c>
      <c r="S413" s="11">
        <v>60721.827999999994</v>
      </c>
      <c r="T413" s="11">
        <v>77233.194000000003</v>
      </c>
      <c r="U413" s="11">
        <v>74698.02900000001</v>
      </c>
      <c r="V413" s="11">
        <v>43515.034</v>
      </c>
      <c r="W413" s="11">
        <v>23429.133000000002</v>
      </c>
      <c r="X413" s="11">
        <v>9906.7759999999998</v>
      </c>
      <c r="Y413" s="12">
        <v>501553</v>
      </c>
      <c r="Z413" s="13">
        <f t="shared" si="73"/>
        <v>0</v>
      </c>
      <c r="AA413" s="13">
        <f t="shared" si="74"/>
        <v>0</v>
      </c>
      <c r="AB413" s="13">
        <f t="shared" si="75"/>
        <v>0</v>
      </c>
      <c r="AC413" s="13">
        <f t="shared" si="76"/>
        <v>0</v>
      </c>
      <c r="AD413" s="13">
        <f t="shared" si="77"/>
        <v>0</v>
      </c>
      <c r="AE413" s="13">
        <f t="shared" si="78"/>
        <v>0</v>
      </c>
      <c r="AF413" s="13">
        <f t="shared" si="79"/>
        <v>0</v>
      </c>
      <c r="AG413" s="13">
        <f t="shared" si="80"/>
        <v>0</v>
      </c>
      <c r="AH413" s="13">
        <f t="shared" si="81"/>
        <v>0</v>
      </c>
      <c r="AI413" s="13">
        <f t="shared" si="82"/>
        <v>0</v>
      </c>
      <c r="AJ413" s="13">
        <f t="shared" si="83"/>
        <v>0</v>
      </c>
    </row>
    <row r="414" spans="1:36" x14ac:dyDescent="0.25">
      <c r="A414" t="s">
        <v>84</v>
      </c>
      <c r="B414" t="str">
        <f t="shared" si="72"/>
        <v>Vermont, 2015</v>
      </c>
      <c r="C414">
        <v>2015</v>
      </c>
      <c r="D414" s="10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20</v>
      </c>
      <c r="N414" s="12">
        <v>20</v>
      </c>
      <c r="O414" s="10">
        <v>30541.286</v>
      </c>
      <c r="P414" s="11">
        <v>69659.87</v>
      </c>
      <c r="Q414" s="11">
        <v>89523.048999999999</v>
      </c>
      <c r="R414" s="11">
        <v>70507.981999999989</v>
      </c>
      <c r="S414" s="11">
        <v>72545.951000000001</v>
      </c>
      <c r="T414" s="11">
        <v>93308.468999999997</v>
      </c>
      <c r="U414" s="11">
        <v>93619.74</v>
      </c>
      <c r="V414" s="11">
        <v>57916.83</v>
      </c>
      <c r="W414" s="11">
        <v>29529.328000000001</v>
      </c>
      <c r="X414" s="11">
        <v>12918.938</v>
      </c>
      <c r="Y414" s="12">
        <v>620040</v>
      </c>
      <c r="Z414" s="13">
        <f t="shared" si="73"/>
        <v>0</v>
      </c>
      <c r="AA414" s="13">
        <f t="shared" si="74"/>
        <v>0</v>
      </c>
      <c r="AB414" s="13">
        <f t="shared" si="75"/>
        <v>0</v>
      </c>
      <c r="AC414" s="13">
        <f t="shared" si="76"/>
        <v>0</v>
      </c>
      <c r="AD414" s="13">
        <f t="shared" si="77"/>
        <v>0</v>
      </c>
      <c r="AE414" s="13">
        <f t="shared" si="78"/>
        <v>0</v>
      </c>
      <c r="AF414" s="13">
        <f t="shared" si="79"/>
        <v>0</v>
      </c>
      <c r="AG414" s="13">
        <f t="shared" si="80"/>
        <v>0</v>
      </c>
      <c r="AH414" s="13">
        <f t="shared" si="81"/>
        <v>0</v>
      </c>
      <c r="AI414" s="13">
        <f t="shared" si="82"/>
        <v>1.5481148682654875E-3</v>
      </c>
      <c r="AJ414" s="13">
        <f t="shared" si="83"/>
        <v>3.2255983484936457E-5</v>
      </c>
    </row>
    <row r="415" spans="1:36" x14ac:dyDescent="0.25">
      <c r="A415" t="s">
        <v>84</v>
      </c>
      <c r="B415" t="str">
        <f t="shared" si="72"/>
        <v>Vermont, 2016</v>
      </c>
      <c r="C415">
        <v>2016</v>
      </c>
      <c r="D415" s="10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2">
        <v>0</v>
      </c>
      <c r="O415" s="10">
        <v>24208.002999999997</v>
      </c>
      <c r="P415" s="11">
        <v>53794.082999999999</v>
      </c>
      <c r="Q415" s="11">
        <v>74645.22199999998</v>
      </c>
      <c r="R415" s="11">
        <v>58724.59</v>
      </c>
      <c r="S415" s="11">
        <v>56755.221999999994</v>
      </c>
      <c r="T415" s="11">
        <v>72755.232999999993</v>
      </c>
      <c r="U415" s="11">
        <v>75627.967999999993</v>
      </c>
      <c r="V415" s="11">
        <v>49366.567000000003</v>
      </c>
      <c r="W415" s="11">
        <v>24225.442999999999</v>
      </c>
      <c r="X415" s="11">
        <v>11416.294</v>
      </c>
      <c r="Y415" s="12">
        <v>501504</v>
      </c>
      <c r="Z415" s="13">
        <f t="shared" si="73"/>
        <v>0</v>
      </c>
      <c r="AA415" s="13">
        <f t="shared" si="74"/>
        <v>0</v>
      </c>
      <c r="AB415" s="13">
        <f t="shared" si="75"/>
        <v>0</v>
      </c>
      <c r="AC415" s="13">
        <f t="shared" si="76"/>
        <v>0</v>
      </c>
      <c r="AD415" s="13">
        <f t="shared" si="77"/>
        <v>0</v>
      </c>
      <c r="AE415" s="13">
        <f t="shared" si="78"/>
        <v>0</v>
      </c>
      <c r="AF415" s="13">
        <f t="shared" si="79"/>
        <v>0</v>
      </c>
      <c r="AG415" s="13">
        <f t="shared" si="80"/>
        <v>0</v>
      </c>
      <c r="AH415" s="13">
        <f t="shared" si="81"/>
        <v>0</v>
      </c>
      <c r="AI415" s="13">
        <f t="shared" si="82"/>
        <v>0</v>
      </c>
      <c r="AJ415" s="13">
        <f t="shared" si="83"/>
        <v>0</v>
      </c>
    </row>
    <row r="416" spans="1:36" x14ac:dyDescent="0.25">
      <c r="A416" t="s">
        <v>84</v>
      </c>
      <c r="B416" t="str">
        <f t="shared" si="72"/>
        <v>Vermont, 2017</v>
      </c>
      <c r="C416">
        <v>2017</v>
      </c>
      <c r="D416" s="10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2">
        <v>0</v>
      </c>
      <c r="O416" s="10">
        <v>28365</v>
      </c>
      <c r="P416" s="11">
        <v>63950</v>
      </c>
      <c r="Q416" s="11">
        <v>84590</v>
      </c>
      <c r="R416" s="11">
        <v>67970</v>
      </c>
      <c r="S416" s="11">
        <v>67004</v>
      </c>
      <c r="T416" s="11">
        <v>83777</v>
      </c>
      <c r="U416" s="11">
        <v>90409</v>
      </c>
      <c r="V416" s="11">
        <v>60957</v>
      </c>
      <c r="W416" s="11">
        <v>28694</v>
      </c>
      <c r="X416" s="11">
        <v>12702</v>
      </c>
      <c r="Y416" s="12">
        <v>588418</v>
      </c>
      <c r="Z416" s="13">
        <f t="shared" si="73"/>
        <v>0</v>
      </c>
      <c r="AA416" s="13">
        <f t="shared" si="74"/>
        <v>0</v>
      </c>
      <c r="AB416" s="13">
        <f t="shared" si="75"/>
        <v>0</v>
      </c>
      <c r="AC416" s="13">
        <f t="shared" si="76"/>
        <v>0</v>
      </c>
      <c r="AD416" s="13">
        <f t="shared" si="77"/>
        <v>0</v>
      </c>
      <c r="AE416" s="13">
        <f t="shared" si="78"/>
        <v>0</v>
      </c>
      <c r="AF416" s="13">
        <f t="shared" si="79"/>
        <v>0</v>
      </c>
      <c r="AG416" s="13">
        <f t="shared" si="80"/>
        <v>0</v>
      </c>
      <c r="AH416" s="13">
        <f t="shared" si="81"/>
        <v>0</v>
      </c>
      <c r="AI416" s="13">
        <f t="shared" si="82"/>
        <v>0</v>
      </c>
      <c r="AJ416" s="13">
        <f t="shared" si="83"/>
        <v>0</v>
      </c>
    </row>
    <row r="417" spans="1:36" x14ac:dyDescent="0.25">
      <c r="A417" t="s">
        <v>85</v>
      </c>
      <c r="B417" t="str">
        <f t="shared" si="72"/>
        <v>Virginia, 2009</v>
      </c>
      <c r="C417">
        <v>2009</v>
      </c>
      <c r="D417" s="10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10</v>
      </c>
      <c r="J417" s="11">
        <v>34</v>
      </c>
      <c r="K417" s="11">
        <v>110</v>
      </c>
      <c r="L417" s="11">
        <v>351</v>
      </c>
      <c r="M417" s="11">
        <v>550</v>
      </c>
      <c r="N417" s="12">
        <v>1055</v>
      </c>
      <c r="O417" s="10">
        <v>519928.79699999996</v>
      </c>
      <c r="P417" s="11">
        <v>991352.28999999969</v>
      </c>
      <c r="Q417" s="11">
        <v>1107530.0040000002</v>
      </c>
      <c r="R417" s="11">
        <v>1039711.388</v>
      </c>
      <c r="S417" s="11">
        <v>1140954.7509999999</v>
      </c>
      <c r="T417" s="11">
        <v>1134156.0450000004</v>
      </c>
      <c r="U417" s="11">
        <v>847118.27400000009</v>
      </c>
      <c r="V417" s="11">
        <v>488568.85600000003</v>
      </c>
      <c r="W417" s="11">
        <v>298835.05899999995</v>
      </c>
      <c r="X417" s="11">
        <v>111089.51500000004</v>
      </c>
      <c r="Y417" s="12">
        <v>7678761</v>
      </c>
      <c r="Z417" s="13">
        <f t="shared" si="73"/>
        <v>0</v>
      </c>
      <c r="AA417" s="13">
        <f t="shared" si="74"/>
        <v>0</v>
      </c>
      <c r="AB417" s="13">
        <f t="shared" si="75"/>
        <v>0</v>
      </c>
      <c r="AC417" s="13">
        <f t="shared" si="76"/>
        <v>0</v>
      </c>
      <c r="AD417" s="13">
        <f t="shared" si="77"/>
        <v>0</v>
      </c>
      <c r="AE417" s="13">
        <f t="shared" si="78"/>
        <v>8.8171288634272519E-6</v>
      </c>
      <c r="AF417" s="13">
        <f t="shared" si="79"/>
        <v>4.0136071955402055E-5</v>
      </c>
      <c r="AG417" s="13">
        <f t="shared" si="80"/>
        <v>2.2514738434330328E-4</v>
      </c>
      <c r="AH417" s="13">
        <f t="shared" si="81"/>
        <v>1.1745609808118266E-3</v>
      </c>
      <c r="AI417" s="13">
        <f t="shared" si="82"/>
        <v>4.9509622937862294E-3</v>
      </c>
      <c r="AJ417" s="13">
        <f t="shared" si="83"/>
        <v>1.3739195685345593E-4</v>
      </c>
    </row>
    <row r="418" spans="1:36" x14ac:dyDescent="0.25">
      <c r="A418" t="s">
        <v>85</v>
      </c>
      <c r="B418" t="str">
        <f t="shared" si="72"/>
        <v>Virginia, 2010</v>
      </c>
      <c r="C418">
        <v>2010</v>
      </c>
      <c r="D418" s="10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113</v>
      </c>
      <c r="L418" s="11">
        <v>329</v>
      </c>
      <c r="M418" s="11">
        <v>581</v>
      </c>
      <c r="N418" s="12">
        <v>1023</v>
      </c>
      <c r="O418" s="10">
        <v>487729.92000000016</v>
      </c>
      <c r="P418" s="11">
        <v>972715.76599999971</v>
      </c>
      <c r="Q418" s="11">
        <v>1054605.392</v>
      </c>
      <c r="R418" s="11">
        <v>1014120.6889999998</v>
      </c>
      <c r="S418" s="11">
        <v>1101463.2830000003</v>
      </c>
      <c r="T418" s="11">
        <v>1137836.2810000002</v>
      </c>
      <c r="U418" s="11">
        <v>861356.41900000023</v>
      </c>
      <c r="V418" s="11">
        <v>487453.46799999999</v>
      </c>
      <c r="W418" s="11">
        <v>286158.23800000001</v>
      </c>
      <c r="X418" s="11">
        <v>106944.284</v>
      </c>
      <c r="Y418" s="12">
        <v>7511258</v>
      </c>
      <c r="Z418" s="13">
        <f t="shared" si="73"/>
        <v>0</v>
      </c>
      <c r="AA418" s="13">
        <f t="shared" si="74"/>
        <v>0</v>
      </c>
      <c r="AB418" s="13">
        <f t="shared" si="75"/>
        <v>0</v>
      </c>
      <c r="AC418" s="13">
        <f t="shared" si="76"/>
        <v>0</v>
      </c>
      <c r="AD418" s="13">
        <f t="shared" si="77"/>
        <v>0</v>
      </c>
      <c r="AE418" s="13">
        <f t="shared" si="78"/>
        <v>0</v>
      </c>
      <c r="AF418" s="13">
        <f t="shared" si="79"/>
        <v>0</v>
      </c>
      <c r="AG418" s="13">
        <f t="shared" si="80"/>
        <v>2.3181699878684626E-4</v>
      </c>
      <c r="AH418" s="13">
        <f t="shared" si="81"/>
        <v>1.1497135371654056E-3</v>
      </c>
      <c r="AI418" s="13">
        <f t="shared" si="82"/>
        <v>5.432735423241508E-3</v>
      </c>
      <c r="AJ418" s="13">
        <f t="shared" si="83"/>
        <v>1.3619556138266052E-4</v>
      </c>
    </row>
    <row r="419" spans="1:36" x14ac:dyDescent="0.25">
      <c r="A419" t="s">
        <v>85</v>
      </c>
      <c r="B419" t="str">
        <f t="shared" si="72"/>
        <v>Virginia, 2011</v>
      </c>
      <c r="C419">
        <v>2011</v>
      </c>
      <c r="D419" s="10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24</v>
      </c>
      <c r="J419" s="11">
        <v>57</v>
      </c>
      <c r="K419" s="11">
        <v>197</v>
      </c>
      <c r="L419" s="11">
        <v>346</v>
      </c>
      <c r="M419" s="11">
        <v>661</v>
      </c>
      <c r="N419" s="12">
        <v>1285</v>
      </c>
      <c r="O419" s="10">
        <v>499844.99500000005</v>
      </c>
      <c r="P419" s="11">
        <v>998212.35</v>
      </c>
      <c r="Q419" s="11">
        <v>1097913.5809999998</v>
      </c>
      <c r="R419" s="11">
        <v>1053283.1019999997</v>
      </c>
      <c r="S419" s="11">
        <v>1105301.4610000001</v>
      </c>
      <c r="T419" s="11">
        <v>1169710.0320000001</v>
      </c>
      <c r="U419" s="11">
        <v>905938.76800000016</v>
      </c>
      <c r="V419" s="11">
        <v>517587.8600000001</v>
      </c>
      <c r="W419" s="11">
        <v>293951.64699999988</v>
      </c>
      <c r="X419" s="11">
        <v>113890.88600000001</v>
      </c>
      <c r="Y419" s="12">
        <v>7752593</v>
      </c>
      <c r="Z419" s="13">
        <f t="shared" si="73"/>
        <v>0</v>
      </c>
      <c r="AA419" s="13">
        <f t="shared" si="74"/>
        <v>0</v>
      </c>
      <c r="AB419" s="13">
        <f t="shared" si="75"/>
        <v>0</v>
      </c>
      <c r="AC419" s="13">
        <f t="shared" si="76"/>
        <v>0</v>
      </c>
      <c r="AD419" s="13">
        <f t="shared" si="77"/>
        <v>0</v>
      </c>
      <c r="AE419" s="13">
        <f t="shared" si="78"/>
        <v>2.0517905586365011E-5</v>
      </c>
      <c r="AF419" s="13">
        <f t="shared" si="79"/>
        <v>6.2918159607890838E-5</v>
      </c>
      <c r="AG419" s="13">
        <f t="shared" si="80"/>
        <v>3.8061170909224948E-4</v>
      </c>
      <c r="AH419" s="13">
        <f t="shared" si="81"/>
        <v>1.1770643353462829E-3</v>
      </c>
      <c r="AI419" s="13">
        <f t="shared" si="82"/>
        <v>5.8038006658408109E-3</v>
      </c>
      <c r="AJ419" s="13">
        <f t="shared" si="83"/>
        <v>1.657509945382145E-4</v>
      </c>
    </row>
    <row r="420" spans="1:36" x14ac:dyDescent="0.25">
      <c r="A420" t="s">
        <v>85</v>
      </c>
      <c r="B420" t="str">
        <f t="shared" si="72"/>
        <v>Virginia, 2012</v>
      </c>
      <c r="C420">
        <v>2012</v>
      </c>
      <c r="D420" s="10">
        <v>0</v>
      </c>
      <c r="E420" s="11">
        <v>0</v>
      </c>
      <c r="F420" s="11">
        <v>0</v>
      </c>
      <c r="G420" s="11">
        <v>0</v>
      </c>
      <c r="H420" s="11">
        <v>0</v>
      </c>
      <c r="I420" s="11">
        <v>0</v>
      </c>
      <c r="J420" s="11">
        <v>20</v>
      </c>
      <c r="K420" s="11">
        <v>123</v>
      </c>
      <c r="L420" s="11">
        <v>330</v>
      </c>
      <c r="M420" s="11">
        <v>643</v>
      </c>
      <c r="N420" s="12">
        <v>1116</v>
      </c>
      <c r="O420" s="10">
        <v>472614.79699999985</v>
      </c>
      <c r="P420" s="11">
        <v>955029.89600000018</v>
      </c>
      <c r="Q420" s="11">
        <v>1041628.9379999998</v>
      </c>
      <c r="R420" s="11">
        <v>1019541.2189999998</v>
      </c>
      <c r="S420" s="11">
        <v>1041623.8759999996</v>
      </c>
      <c r="T420" s="11">
        <v>1119142.6460000002</v>
      </c>
      <c r="U420" s="11">
        <v>884504.61799999978</v>
      </c>
      <c r="V420" s="11">
        <v>509628.43200000009</v>
      </c>
      <c r="W420" s="11">
        <v>279964.91800000006</v>
      </c>
      <c r="X420" s="11">
        <v>110966.79100000001</v>
      </c>
      <c r="Y420" s="12">
        <v>7435969</v>
      </c>
      <c r="Z420" s="13">
        <f t="shared" si="73"/>
        <v>0</v>
      </c>
      <c r="AA420" s="13">
        <f t="shared" si="74"/>
        <v>0</v>
      </c>
      <c r="AB420" s="13">
        <f t="shared" si="75"/>
        <v>0</v>
      </c>
      <c r="AC420" s="13">
        <f t="shared" si="76"/>
        <v>0</v>
      </c>
      <c r="AD420" s="13">
        <f t="shared" si="77"/>
        <v>0</v>
      </c>
      <c r="AE420" s="13">
        <f t="shared" si="78"/>
        <v>0</v>
      </c>
      <c r="AF420" s="13">
        <f t="shared" si="79"/>
        <v>2.2611526941739501E-5</v>
      </c>
      <c r="AG420" s="13">
        <f t="shared" si="80"/>
        <v>2.4135231136397818E-4</v>
      </c>
      <c r="AH420" s="13">
        <f t="shared" si="81"/>
        <v>1.1787191136569473E-3</v>
      </c>
      <c r="AI420" s="13">
        <f t="shared" si="82"/>
        <v>5.7945264002452765E-3</v>
      </c>
      <c r="AJ420" s="13">
        <f t="shared" si="83"/>
        <v>1.5008131421742076E-4</v>
      </c>
    </row>
    <row r="421" spans="1:36" x14ac:dyDescent="0.25">
      <c r="A421" t="s">
        <v>85</v>
      </c>
      <c r="B421" t="str">
        <f t="shared" si="72"/>
        <v>Virginia, 2013</v>
      </c>
      <c r="C421">
        <v>2013</v>
      </c>
      <c r="D421" s="10">
        <v>0</v>
      </c>
      <c r="E421" s="11">
        <v>0</v>
      </c>
      <c r="F421" s="11">
        <v>0</v>
      </c>
      <c r="G421" s="11">
        <v>0</v>
      </c>
      <c r="H421" s="11">
        <v>0</v>
      </c>
      <c r="I421" s="11">
        <v>10</v>
      </c>
      <c r="J421" s="11">
        <v>36</v>
      </c>
      <c r="K421" s="11">
        <v>195</v>
      </c>
      <c r="L421" s="11">
        <v>382</v>
      </c>
      <c r="M421" s="11">
        <v>649</v>
      </c>
      <c r="N421" s="12">
        <v>1272</v>
      </c>
      <c r="O421" s="10">
        <v>487384.20599999995</v>
      </c>
      <c r="P421" s="11">
        <v>986029.11700000032</v>
      </c>
      <c r="Q421" s="11">
        <v>1039508.013</v>
      </c>
      <c r="R421" s="11">
        <v>1056576.8649999998</v>
      </c>
      <c r="S421" s="11">
        <v>1049992.4649999999</v>
      </c>
      <c r="T421" s="11">
        <v>1139063.4419999998</v>
      </c>
      <c r="U421" s="11">
        <v>924279.68699999992</v>
      </c>
      <c r="V421" s="11">
        <v>546884.38899999985</v>
      </c>
      <c r="W421" s="11">
        <v>289892.50500000012</v>
      </c>
      <c r="X421" s="11">
        <v>117269.92300000004</v>
      </c>
      <c r="Y421" s="12">
        <v>7635943</v>
      </c>
      <c r="Z421" s="13">
        <f t="shared" si="73"/>
        <v>0</v>
      </c>
      <c r="AA421" s="13">
        <f t="shared" si="74"/>
        <v>0</v>
      </c>
      <c r="AB421" s="13">
        <f t="shared" si="75"/>
        <v>0</v>
      </c>
      <c r="AC421" s="13">
        <f t="shared" si="76"/>
        <v>0</v>
      </c>
      <c r="AD421" s="13">
        <f t="shared" si="77"/>
        <v>0</v>
      </c>
      <c r="AE421" s="13">
        <f t="shared" si="78"/>
        <v>8.7791422595757423E-6</v>
      </c>
      <c r="AF421" s="13">
        <f t="shared" si="79"/>
        <v>3.8949249352052464E-5</v>
      </c>
      <c r="AG421" s="13">
        <f t="shared" si="80"/>
        <v>3.5656530689523859E-4</v>
      </c>
      <c r="AH421" s="13">
        <f t="shared" si="81"/>
        <v>1.3177298254054544E-3</v>
      </c>
      <c r="AI421" s="13">
        <f t="shared" si="82"/>
        <v>5.5342408641301808E-3</v>
      </c>
      <c r="AJ421" s="13">
        <f t="shared" si="83"/>
        <v>1.6658060438638685E-4</v>
      </c>
    </row>
    <row r="422" spans="1:36" x14ac:dyDescent="0.25">
      <c r="A422" t="s">
        <v>85</v>
      </c>
      <c r="B422" t="str">
        <f t="shared" si="72"/>
        <v>Virginia, 2014</v>
      </c>
      <c r="C422">
        <v>2014</v>
      </c>
      <c r="D422" s="10">
        <v>0</v>
      </c>
      <c r="E422" s="11">
        <v>0</v>
      </c>
      <c r="F422" s="11">
        <v>0</v>
      </c>
      <c r="G422" s="11">
        <v>0</v>
      </c>
      <c r="H422" s="11">
        <v>11</v>
      </c>
      <c r="I422" s="11">
        <v>29</v>
      </c>
      <c r="J422" s="11">
        <v>104</v>
      </c>
      <c r="K422" s="11">
        <v>237</v>
      </c>
      <c r="L422" s="11">
        <v>372</v>
      </c>
      <c r="M422" s="11">
        <v>620</v>
      </c>
      <c r="N422" s="12">
        <v>1373</v>
      </c>
      <c r="O422" s="10">
        <v>477167.43899999995</v>
      </c>
      <c r="P422" s="11">
        <v>969042.59699999983</v>
      </c>
      <c r="Q422" s="11">
        <v>1060868.0540000002</v>
      </c>
      <c r="R422" s="11">
        <v>1065990.2130000002</v>
      </c>
      <c r="S422" s="11">
        <v>1027529.483</v>
      </c>
      <c r="T422" s="11">
        <v>1114171.4610000001</v>
      </c>
      <c r="U422" s="11">
        <v>929684.08799999976</v>
      </c>
      <c r="V422" s="11">
        <v>557608.88300000015</v>
      </c>
      <c r="W422" s="11">
        <v>280733.84599999996</v>
      </c>
      <c r="X422" s="11">
        <v>117316.75799999999</v>
      </c>
      <c r="Y422" s="12">
        <v>7601255</v>
      </c>
      <c r="Z422" s="13">
        <f t="shared" si="73"/>
        <v>0</v>
      </c>
      <c r="AA422" s="13">
        <f t="shared" si="74"/>
        <v>0</v>
      </c>
      <c r="AB422" s="13">
        <f t="shared" si="75"/>
        <v>0</v>
      </c>
      <c r="AC422" s="13">
        <f t="shared" si="76"/>
        <v>0</v>
      </c>
      <c r="AD422" s="13">
        <f t="shared" si="77"/>
        <v>1.0705288930380989E-5</v>
      </c>
      <c r="AE422" s="13">
        <f t="shared" si="78"/>
        <v>2.6028309838390302E-5</v>
      </c>
      <c r="AF422" s="13">
        <f t="shared" si="79"/>
        <v>1.1186595677218908E-4</v>
      </c>
      <c r="AG422" s="13">
        <f t="shared" si="80"/>
        <v>4.2502909696293329E-4</v>
      </c>
      <c r="AH422" s="13">
        <f t="shared" si="81"/>
        <v>1.3250985062912581E-3</v>
      </c>
      <c r="AI422" s="13">
        <f t="shared" si="82"/>
        <v>5.2848374824677651E-3</v>
      </c>
      <c r="AJ422" s="13">
        <f t="shared" si="83"/>
        <v>1.8062806733888022E-4</v>
      </c>
    </row>
    <row r="423" spans="1:36" x14ac:dyDescent="0.25">
      <c r="A423" t="s">
        <v>85</v>
      </c>
      <c r="B423" t="str">
        <f t="shared" si="72"/>
        <v>Virginia, 2015</v>
      </c>
      <c r="C423">
        <v>2015</v>
      </c>
      <c r="D423" s="10">
        <v>0</v>
      </c>
      <c r="E423" s="11">
        <v>0</v>
      </c>
      <c r="F423" s="11">
        <v>0</v>
      </c>
      <c r="G423" s="11">
        <v>0</v>
      </c>
      <c r="H423" s="11">
        <v>0</v>
      </c>
      <c r="I423" s="11">
        <v>0</v>
      </c>
      <c r="J423" s="11">
        <v>101</v>
      </c>
      <c r="K423" s="11">
        <v>224</v>
      </c>
      <c r="L423" s="11">
        <v>350</v>
      </c>
      <c r="M423" s="11">
        <v>632</v>
      </c>
      <c r="N423" s="12">
        <v>1307</v>
      </c>
      <c r="O423" s="10">
        <v>492062.95700000011</v>
      </c>
      <c r="P423" s="11">
        <v>996336.94599999988</v>
      </c>
      <c r="Q423" s="11">
        <v>1065971.0080000001</v>
      </c>
      <c r="R423" s="11">
        <v>1103750.6540000001</v>
      </c>
      <c r="S423" s="11">
        <v>1044474.0499999998</v>
      </c>
      <c r="T423" s="11">
        <v>1127841.6309999996</v>
      </c>
      <c r="U423" s="11">
        <v>968633.42600000033</v>
      </c>
      <c r="V423" s="11">
        <v>602430.14299999992</v>
      </c>
      <c r="W423" s="11">
        <v>300738.63399999996</v>
      </c>
      <c r="X423" s="11">
        <v>128815.716</v>
      </c>
      <c r="Y423" s="12">
        <v>7827758</v>
      </c>
      <c r="Z423" s="13">
        <f t="shared" si="73"/>
        <v>0</v>
      </c>
      <c r="AA423" s="13">
        <f t="shared" si="74"/>
        <v>0</v>
      </c>
      <c r="AB423" s="13">
        <f t="shared" si="75"/>
        <v>0</v>
      </c>
      <c r="AC423" s="13">
        <f t="shared" si="76"/>
        <v>0</v>
      </c>
      <c r="AD423" s="13">
        <f t="shared" si="77"/>
        <v>0</v>
      </c>
      <c r="AE423" s="13">
        <f t="shared" si="78"/>
        <v>0</v>
      </c>
      <c r="AF423" s="13">
        <f t="shared" si="79"/>
        <v>1.0427061186302688E-4</v>
      </c>
      <c r="AG423" s="13">
        <f t="shared" si="80"/>
        <v>3.7182734397139892E-4</v>
      </c>
      <c r="AH423" s="13">
        <f t="shared" si="81"/>
        <v>1.1638012560767302E-3</v>
      </c>
      <c r="AI423" s="13">
        <f t="shared" si="82"/>
        <v>4.9062336462113052E-3</v>
      </c>
      <c r="AJ423" s="13">
        <f t="shared" si="83"/>
        <v>1.6696990377065821E-4</v>
      </c>
    </row>
    <row r="424" spans="1:36" x14ac:dyDescent="0.25">
      <c r="A424" t="s">
        <v>85</v>
      </c>
      <c r="B424" t="str">
        <f t="shared" si="72"/>
        <v>Virginia, 2016</v>
      </c>
      <c r="C424">
        <v>2016</v>
      </c>
      <c r="D424" s="10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80</v>
      </c>
      <c r="K424" s="11">
        <v>193</v>
      </c>
      <c r="L424" s="11">
        <v>295</v>
      </c>
      <c r="M424" s="11">
        <v>494</v>
      </c>
      <c r="N424" s="12">
        <v>1062</v>
      </c>
      <c r="O424" s="10">
        <v>487046.0399999998</v>
      </c>
      <c r="P424" s="11">
        <v>989691.95900000003</v>
      </c>
      <c r="Q424" s="11">
        <v>1081592.25</v>
      </c>
      <c r="R424" s="11">
        <v>1107502.6170000001</v>
      </c>
      <c r="S424" s="11">
        <v>1041623.6330000001</v>
      </c>
      <c r="T424" s="11">
        <v>1113453.1609999998</v>
      </c>
      <c r="U424" s="11">
        <v>976334.58800000022</v>
      </c>
      <c r="V424" s="11">
        <v>624103.14499999979</v>
      </c>
      <c r="W424" s="11">
        <v>302802.81299999991</v>
      </c>
      <c r="X424" s="11">
        <v>126002.05900000001</v>
      </c>
      <c r="Y424" s="12">
        <v>7853798</v>
      </c>
      <c r="Z424" s="13">
        <f t="shared" si="73"/>
        <v>0</v>
      </c>
      <c r="AA424" s="13">
        <f t="shared" si="74"/>
        <v>0</v>
      </c>
      <c r="AB424" s="13">
        <f t="shared" si="75"/>
        <v>0</v>
      </c>
      <c r="AC424" s="13">
        <f t="shared" si="76"/>
        <v>0</v>
      </c>
      <c r="AD424" s="13">
        <f t="shared" si="77"/>
        <v>0</v>
      </c>
      <c r="AE424" s="13">
        <f t="shared" si="78"/>
        <v>0</v>
      </c>
      <c r="AF424" s="13">
        <f t="shared" si="79"/>
        <v>8.1939123107251812E-5</v>
      </c>
      <c r="AG424" s="13">
        <f t="shared" si="80"/>
        <v>3.0924375489247064E-4</v>
      </c>
      <c r="AH424" s="13">
        <f t="shared" si="81"/>
        <v>9.7423137215043004E-4</v>
      </c>
      <c r="AI424" s="13">
        <f t="shared" si="82"/>
        <v>3.9205708535286713E-3</v>
      </c>
      <c r="AJ424" s="13">
        <f t="shared" si="83"/>
        <v>1.3522120125829566E-4</v>
      </c>
    </row>
    <row r="425" spans="1:36" x14ac:dyDescent="0.25">
      <c r="A425" t="s">
        <v>85</v>
      </c>
      <c r="B425" t="str">
        <f t="shared" si="72"/>
        <v>Virginia, 2017</v>
      </c>
      <c r="C425">
        <v>2017</v>
      </c>
      <c r="D425" s="10">
        <v>0</v>
      </c>
      <c r="E425" s="11">
        <v>0</v>
      </c>
      <c r="F425" s="11">
        <v>0</v>
      </c>
      <c r="G425" s="11">
        <v>0</v>
      </c>
      <c r="H425" s="11">
        <v>0</v>
      </c>
      <c r="I425" s="11">
        <v>13</v>
      </c>
      <c r="J425" s="11">
        <v>72</v>
      </c>
      <c r="K425" s="11">
        <v>201</v>
      </c>
      <c r="L425" s="11">
        <v>315</v>
      </c>
      <c r="M425" s="11">
        <v>511</v>
      </c>
      <c r="N425" s="12">
        <v>1112</v>
      </c>
      <c r="O425" s="10">
        <v>489054</v>
      </c>
      <c r="P425" s="11">
        <v>994145</v>
      </c>
      <c r="Q425" s="11">
        <v>1082047</v>
      </c>
      <c r="R425" s="11">
        <v>1116528</v>
      </c>
      <c r="S425" s="11">
        <v>1045744</v>
      </c>
      <c r="T425" s="11">
        <v>1109124</v>
      </c>
      <c r="U425" s="11">
        <v>998368</v>
      </c>
      <c r="V425" s="11">
        <v>656218</v>
      </c>
      <c r="W425" s="11">
        <v>316570</v>
      </c>
      <c r="X425" s="11">
        <v>131493</v>
      </c>
      <c r="Y425" s="12">
        <v>7939291</v>
      </c>
      <c r="Z425" s="13">
        <f t="shared" si="73"/>
        <v>0</v>
      </c>
      <c r="AA425" s="13">
        <f t="shared" si="74"/>
        <v>0</v>
      </c>
      <c r="AB425" s="13">
        <f t="shared" si="75"/>
        <v>0</v>
      </c>
      <c r="AC425" s="13">
        <f t="shared" si="76"/>
        <v>0</v>
      </c>
      <c r="AD425" s="13">
        <f t="shared" si="77"/>
        <v>0</v>
      </c>
      <c r="AE425" s="13">
        <f t="shared" si="78"/>
        <v>1.1720961768025937E-5</v>
      </c>
      <c r="AF425" s="13">
        <f t="shared" si="79"/>
        <v>7.2117696080002558E-5</v>
      </c>
      <c r="AG425" s="13">
        <f t="shared" si="80"/>
        <v>3.0630065008884242E-4</v>
      </c>
      <c r="AH425" s="13">
        <f t="shared" si="81"/>
        <v>9.9504059133840857E-4</v>
      </c>
      <c r="AI425" s="13">
        <f t="shared" si="82"/>
        <v>3.8861384256196146E-3</v>
      </c>
      <c r="AJ425" s="13">
        <f t="shared" si="83"/>
        <v>1.4006288470847083E-4</v>
      </c>
    </row>
    <row r="426" spans="1:36" x14ac:dyDescent="0.25">
      <c r="A426" t="s">
        <v>86</v>
      </c>
      <c r="B426" t="str">
        <f t="shared" si="72"/>
        <v>Washington, 2009</v>
      </c>
      <c r="C426">
        <v>2009</v>
      </c>
      <c r="D426" s="10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33</v>
      </c>
      <c r="J426" s="11">
        <v>23</v>
      </c>
      <c r="K426" s="11">
        <v>26</v>
      </c>
      <c r="L426" s="11">
        <v>144</v>
      </c>
      <c r="M426" s="11">
        <v>320</v>
      </c>
      <c r="N426" s="12">
        <v>546</v>
      </c>
      <c r="O426" s="10">
        <v>431513.32899999997</v>
      </c>
      <c r="P426" s="11">
        <v>844117.80800000008</v>
      </c>
      <c r="Q426" s="11">
        <v>900477.19400000002</v>
      </c>
      <c r="R426" s="11">
        <v>895432.0340000001</v>
      </c>
      <c r="S426" s="11">
        <v>922174.39899999998</v>
      </c>
      <c r="T426" s="11">
        <v>972846.60000000044</v>
      </c>
      <c r="U426" s="11">
        <v>738332.50100000005</v>
      </c>
      <c r="V426" s="11">
        <v>400285.47799999994</v>
      </c>
      <c r="W426" s="11">
        <v>255177.587</v>
      </c>
      <c r="X426" s="11">
        <v>103078.38500000001</v>
      </c>
      <c r="Y426" s="12">
        <v>6465755</v>
      </c>
      <c r="Z426" s="13">
        <f t="shared" si="73"/>
        <v>0</v>
      </c>
      <c r="AA426" s="13">
        <f t="shared" si="74"/>
        <v>0</v>
      </c>
      <c r="AB426" s="13">
        <f t="shared" si="75"/>
        <v>0</v>
      </c>
      <c r="AC426" s="13">
        <f t="shared" si="76"/>
        <v>0</v>
      </c>
      <c r="AD426" s="13">
        <f t="shared" si="77"/>
        <v>0</v>
      </c>
      <c r="AE426" s="13">
        <f t="shared" si="78"/>
        <v>3.3921072448626521E-5</v>
      </c>
      <c r="AF426" s="13">
        <f t="shared" si="79"/>
        <v>3.1151276652251828E-5</v>
      </c>
      <c r="AG426" s="13">
        <f t="shared" si="80"/>
        <v>6.4953642909823482E-5</v>
      </c>
      <c r="AH426" s="13">
        <f t="shared" si="81"/>
        <v>5.6431288379570738E-4</v>
      </c>
      <c r="AI426" s="13">
        <f t="shared" si="82"/>
        <v>3.1044335822684841E-3</v>
      </c>
      <c r="AJ426" s="13">
        <f t="shared" si="83"/>
        <v>8.4444894679739643E-5</v>
      </c>
    </row>
    <row r="427" spans="1:36" x14ac:dyDescent="0.25">
      <c r="A427" t="s">
        <v>86</v>
      </c>
      <c r="B427" t="str">
        <f t="shared" si="72"/>
        <v>Washington, 2010</v>
      </c>
      <c r="C427">
        <v>2010</v>
      </c>
      <c r="D427" s="10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11</v>
      </c>
      <c r="K427" s="11">
        <v>0</v>
      </c>
      <c r="L427" s="11">
        <v>102</v>
      </c>
      <c r="M427" s="11">
        <v>298</v>
      </c>
      <c r="N427" s="12">
        <v>411</v>
      </c>
      <c r="O427" s="10">
        <v>425379.18200000009</v>
      </c>
      <c r="P427" s="11">
        <v>853474.21</v>
      </c>
      <c r="Q427" s="11">
        <v>915993.04799999995</v>
      </c>
      <c r="R427" s="11">
        <v>895183.06700000016</v>
      </c>
      <c r="S427" s="11">
        <v>921788.90500000003</v>
      </c>
      <c r="T427" s="11">
        <v>977533.29300000006</v>
      </c>
      <c r="U427" s="11">
        <v>774018.30899999989</v>
      </c>
      <c r="V427" s="11">
        <v>415531.68199999991</v>
      </c>
      <c r="W427" s="11">
        <v>253453.777</v>
      </c>
      <c r="X427" s="11">
        <v>106946.40900000001</v>
      </c>
      <c r="Y427" s="12">
        <v>6541242</v>
      </c>
      <c r="Z427" s="13">
        <f t="shared" si="73"/>
        <v>0</v>
      </c>
      <c r="AA427" s="13">
        <f t="shared" si="74"/>
        <v>0</v>
      </c>
      <c r="AB427" s="13">
        <f t="shared" si="75"/>
        <v>0</v>
      </c>
      <c r="AC427" s="13">
        <f t="shared" si="76"/>
        <v>0</v>
      </c>
      <c r="AD427" s="13">
        <f t="shared" si="77"/>
        <v>0</v>
      </c>
      <c r="AE427" s="13">
        <f t="shared" si="78"/>
        <v>0</v>
      </c>
      <c r="AF427" s="13">
        <f t="shared" si="79"/>
        <v>1.42115501301404E-5</v>
      </c>
      <c r="AG427" s="13">
        <f t="shared" si="80"/>
        <v>0</v>
      </c>
      <c r="AH427" s="13">
        <f t="shared" si="81"/>
        <v>4.0244024455788637E-4</v>
      </c>
      <c r="AI427" s="13">
        <f t="shared" si="82"/>
        <v>2.7864423199099649E-3</v>
      </c>
      <c r="AJ427" s="13">
        <f t="shared" si="83"/>
        <v>6.2832104361832202E-5</v>
      </c>
    </row>
    <row r="428" spans="1:36" x14ac:dyDescent="0.25">
      <c r="A428" t="s">
        <v>86</v>
      </c>
      <c r="B428" t="str">
        <f t="shared" si="72"/>
        <v>Washington, 2011</v>
      </c>
      <c r="C428">
        <v>2011</v>
      </c>
      <c r="D428" s="10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12</v>
      </c>
      <c r="K428" s="11">
        <v>46</v>
      </c>
      <c r="L428" s="11">
        <v>158</v>
      </c>
      <c r="M428" s="11">
        <v>365</v>
      </c>
      <c r="N428" s="12">
        <v>581</v>
      </c>
      <c r="O428" s="10">
        <v>431446.04999999993</v>
      </c>
      <c r="P428" s="11">
        <v>858672.201</v>
      </c>
      <c r="Q428" s="11">
        <v>921586.12300000014</v>
      </c>
      <c r="R428" s="11">
        <v>915263.39800000004</v>
      </c>
      <c r="S428" s="11">
        <v>912897.66400000011</v>
      </c>
      <c r="T428" s="11">
        <v>978297.68699999992</v>
      </c>
      <c r="U428" s="11">
        <v>805824.68099999998</v>
      </c>
      <c r="V428" s="11">
        <v>437026.83799999987</v>
      </c>
      <c r="W428" s="11">
        <v>256535.08400000009</v>
      </c>
      <c r="X428" s="11">
        <v>111299.74999999999</v>
      </c>
      <c r="Y428" s="12">
        <v>6628098</v>
      </c>
      <c r="Z428" s="13">
        <f t="shared" si="73"/>
        <v>0</v>
      </c>
      <c r="AA428" s="13">
        <f t="shared" si="74"/>
        <v>0</v>
      </c>
      <c r="AB428" s="13">
        <f t="shared" si="75"/>
        <v>0</v>
      </c>
      <c r="AC428" s="13">
        <f t="shared" si="76"/>
        <v>0</v>
      </c>
      <c r="AD428" s="13">
        <f t="shared" si="77"/>
        <v>0</v>
      </c>
      <c r="AE428" s="13">
        <f t="shared" si="78"/>
        <v>0</v>
      </c>
      <c r="AF428" s="13">
        <f t="shared" si="79"/>
        <v>1.4891576645565664E-5</v>
      </c>
      <c r="AG428" s="13">
        <f t="shared" si="80"/>
        <v>1.0525669364040295E-4</v>
      </c>
      <c r="AH428" s="13">
        <f t="shared" si="81"/>
        <v>6.1590016280190331E-4</v>
      </c>
      <c r="AI428" s="13">
        <f t="shared" si="82"/>
        <v>3.2794323437384185E-3</v>
      </c>
      <c r="AJ428" s="13">
        <f t="shared" si="83"/>
        <v>8.7657122752258639E-5</v>
      </c>
    </row>
    <row r="429" spans="1:36" x14ac:dyDescent="0.25">
      <c r="A429" t="s">
        <v>86</v>
      </c>
      <c r="B429" t="str">
        <f t="shared" si="72"/>
        <v>Washington, 2012</v>
      </c>
      <c r="C429">
        <v>2012</v>
      </c>
      <c r="D429" s="10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10</v>
      </c>
      <c r="L429" s="11">
        <v>155</v>
      </c>
      <c r="M429" s="11">
        <v>356</v>
      </c>
      <c r="N429" s="12">
        <v>521</v>
      </c>
      <c r="O429" s="10">
        <v>436138.85900000005</v>
      </c>
      <c r="P429" s="11">
        <v>860872.62</v>
      </c>
      <c r="Q429" s="11">
        <v>925591.1669999999</v>
      </c>
      <c r="R429" s="11">
        <v>938774.79499999981</v>
      </c>
      <c r="S429" s="11">
        <v>909764.26500000001</v>
      </c>
      <c r="T429" s="11">
        <v>976859.06</v>
      </c>
      <c r="U429" s="11">
        <v>830260.81099999999</v>
      </c>
      <c r="V429" s="11">
        <v>460453.14</v>
      </c>
      <c r="W429" s="11">
        <v>257692.83199999997</v>
      </c>
      <c r="X429" s="11">
        <v>113637.50300000001</v>
      </c>
      <c r="Y429" s="12">
        <v>6707406</v>
      </c>
      <c r="Z429" s="13">
        <f t="shared" si="73"/>
        <v>0</v>
      </c>
      <c r="AA429" s="13">
        <f t="shared" si="74"/>
        <v>0</v>
      </c>
      <c r="AB429" s="13">
        <f t="shared" si="75"/>
        <v>0</v>
      </c>
      <c r="AC429" s="13">
        <f t="shared" si="76"/>
        <v>0</v>
      </c>
      <c r="AD429" s="13">
        <f t="shared" si="77"/>
        <v>0</v>
      </c>
      <c r="AE429" s="13">
        <f t="shared" si="78"/>
        <v>0</v>
      </c>
      <c r="AF429" s="13">
        <f t="shared" si="79"/>
        <v>0</v>
      </c>
      <c r="AG429" s="13">
        <f t="shared" si="80"/>
        <v>2.1717736575756655E-5</v>
      </c>
      <c r="AH429" s="13">
        <f t="shared" si="81"/>
        <v>6.0149131350304699E-4</v>
      </c>
      <c r="AI429" s="13">
        <f t="shared" si="82"/>
        <v>3.1327685896090128E-3</v>
      </c>
      <c r="AJ429" s="13">
        <f t="shared" si="83"/>
        <v>7.7675333802665296E-5</v>
      </c>
    </row>
    <row r="430" spans="1:36" x14ac:dyDescent="0.25">
      <c r="A430" t="s">
        <v>86</v>
      </c>
      <c r="B430" t="str">
        <f t="shared" si="72"/>
        <v>Washington, 2013</v>
      </c>
      <c r="C430">
        <v>2013</v>
      </c>
      <c r="D430" s="10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10</v>
      </c>
      <c r="K430" s="11">
        <v>22</v>
      </c>
      <c r="L430" s="11">
        <v>158</v>
      </c>
      <c r="M430" s="11">
        <v>416</v>
      </c>
      <c r="N430" s="12">
        <v>606</v>
      </c>
      <c r="O430" s="10">
        <v>438952.03499999997</v>
      </c>
      <c r="P430" s="11">
        <v>867667.31799999997</v>
      </c>
      <c r="Q430" s="11">
        <v>926810.47</v>
      </c>
      <c r="R430" s="11">
        <v>953087.23300000001</v>
      </c>
      <c r="S430" s="11">
        <v>907527.1540000001</v>
      </c>
      <c r="T430" s="11">
        <v>966014.22100000014</v>
      </c>
      <c r="U430" s="11">
        <v>853730.01800000004</v>
      </c>
      <c r="V430" s="11">
        <v>486575.50699999998</v>
      </c>
      <c r="W430" s="11">
        <v>257634.24499999997</v>
      </c>
      <c r="X430" s="11">
        <v>117355.77699999996</v>
      </c>
      <c r="Y430" s="12">
        <v>6778098</v>
      </c>
      <c r="Z430" s="13">
        <f t="shared" si="73"/>
        <v>0</v>
      </c>
      <c r="AA430" s="13">
        <f t="shared" si="74"/>
        <v>0</v>
      </c>
      <c r="AB430" s="13">
        <f t="shared" si="75"/>
        <v>0</v>
      </c>
      <c r="AC430" s="13">
        <f t="shared" si="76"/>
        <v>0</v>
      </c>
      <c r="AD430" s="13">
        <f t="shared" si="77"/>
        <v>0</v>
      </c>
      <c r="AE430" s="13">
        <f t="shared" si="78"/>
        <v>0</v>
      </c>
      <c r="AF430" s="13">
        <f t="shared" si="79"/>
        <v>1.1713304896349561E-5</v>
      </c>
      <c r="AG430" s="13">
        <f t="shared" si="80"/>
        <v>4.521394867497924E-5</v>
      </c>
      <c r="AH430" s="13">
        <f t="shared" si="81"/>
        <v>6.1327250963861591E-4</v>
      </c>
      <c r="AI430" s="13">
        <f t="shared" si="82"/>
        <v>3.5447764961753876E-3</v>
      </c>
      <c r="AJ430" s="13">
        <f t="shared" si="83"/>
        <v>8.9405612016822423E-5</v>
      </c>
    </row>
    <row r="431" spans="1:36" x14ac:dyDescent="0.25">
      <c r="A431" t="s">
        <v>86</v>
      </c>
      <c r="B431" t="str">
        <f t="shared" si="72"/>
        <v>Washington, 2014</v>
      </c>
      <c r="C431">
        <v>2014</v>
      </c>
      <c r="D431" s="10">
        <v>0</v>
      </c>
      <c r="E431" s="11">
        <v>0</v>
      </c>
      <c r="F431" s="11">
        <v>0</v>
      </c>
      <c r="G431" s="11">
        <v>0</v>
      </c>
      <c r="H431" s="11">
        <v>11</v>
      </c>
      <c r="I431" s="11">
        <v>14</v>
      </c>
      <c r="J431" s="11">
        <v>30</v>
      </c>
      <c r="K431" s="11">
        <v>47</v>
      </c>
      <c r="L431" s="11">
        <v>133</v>
      </c>
      <c r="M431" s="11">
        <v>329</v>
      </c>
      <c r="N431" s="12">
        <v>564</v>
      </c>
      <c r="O431" s="10">
        <v>444668.22199999995</v>
      </c>
      <c r="P431" s="11">
        <v>879815.11300000001</v>
      </c>
      <c r="Q431" s="11">
        <v>924923.99399999995</v>
      </c>
      <c r="R431" s="11">
        <v>978479.071</v>
      </c>
      <c r="S431" s="11">
        <v>912735.58799999999</v>
      </c>
      <c r="T431" s="11">
        <v>963647.00699999998</v>
      </c>
      <c r="U431" s="11">
        <v>879948.09300000011</v>
      </c>
      <c r="V431" s="11">
        <v>521783.40399999998</v>
      </c>
      <c r="W431" s="11">
        <v>262628.70900000009</v>
      </c>
      <c r="X431" s="11">
        <v>123225.58500000001</v>
      </c>
      <c r="Y431" s="12">
        <v>6894493</v>
      </c>
      <c r="Z431" s="13">
        <f t="shared" si="73"/>
        <v>0</v>
      </c>
      <c r="AA431" s="13">
        <f t="shared" si="74"/>
        <v>0</v>
      </c>
      <c r="AB431" s="13">
        <f t="shared" si="75"/>
        <v>0</v>
      </c>
      <c r="AC431" s="13">
        <f t="shared" si="76"/>
        <v>0</v>
      </c>
      <c r="AD431" s="13">
        <f t="shared" si="77"/>
        <v>1.2051683033531504E-5</v>
      </c>
      <c r="AE431" s="13">
        <f t="shared" si="78"/>
        <v>1.452814142347043E-5</v>
      </c>
      <c r="AF431" s="13">
        <f t="shared" si="79"/>
        <v>3.4092920069547783E-5</v>
      </c>
      <c r="AG431" s="13">
        <f t="shared" si="80"/>
        <v>9.0075689720480267E-5</v>
      </c>
      <c r="AH431" s="13">
        <f t="shared" si="81"/>
        <v>5.0641835961657926E-4</v>
      </c>
      <c r="AI431" s="13">
        <f t="shared" si="82"/>
        <v>2.6699000860900758E-3</v>
      </c>
      <c r="AJ431" s="13">
        <f t="shared" si="83"/>
        <v>8.1804419846390447E-5</v>
      </c>
    </row>
    <row r="432" spans="1:36" x14ac:dyDescent="0.25">
      <c r="A432" t="s">
        <v>86</v>
      </c>
      <c r="B432" t="str">
        <f t="shared" si="72"/>
        <v>Washington, 2015</v>
      </c>
      <c r="C432">
        <v>2015</v>
      </c>
      <c r="D432" s="10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80</v>
      </c>
      <c r="L432" s="11">
        <v>155</v>
      </c>
      <c r="M432" s="11">
        <v>436</v>
      </c>
      <c r="N432" s="12">
        <v>671</v>
      </c>
      <c r="O432" s="10">
        <v>425124.89299999992</v>
      </c>
      <c r="P432" s="11">
        <v>843546.37899999996</v>
      </c>
      <c r="Q432" s="11">
        <v>885144.42500000005</v>
      </c>
      <c r="R432" s="11">
        <v>963622.77099999995</v>
      </c>
      <c r="S432" s="11">
        <v>885289.70499999996</v>
      </c>
      <c r="T432" s="11">
        <v>913921.5</v>
      </c>
      <c r="U432" s="11">
        <v>849495.61800000002</v>
      </c>
      <c r="V432" s="11">
        <v>520472.94300000003</v>
      </c>
      <c r="W432" s="11">
        <v>253044.14299999998</v>
      </c>
      <c r="X432" s="11">
        <v>119933.531</v>
      </c>
      <c r="Y432" s="12">
        <v>6661778</v>
      </c>
      <c r="Z432" s="13">
        <f t="shared" si="73"/>
        <v>0</v>
      </c>
      <c r="AA432" s="13">
        <f t="shared" si="74"/>
        <v>0</v>
      </c>
      <c r="AB432" s="13">
        <f t="shared" si="75"/>
        <v>0</v>
      </c>
      <c r="AC432" s="13">
        <f t="shared" si="76"/>
        <v>0</v>
      </c>
      <c r="AD432" s="13">
        <f t="shared" si="77"/>
        <v>0</v>
      </c>
      <c r="AE432" s="13">
        <f t="shared" si="78"/>
        <v>0</v>
      </c>
      <c r="AF432" s="13">
        <f t="shared" si="79"/>
        <v>0</v>
      </c>
      <c r="AG432" s="13">
        <f t="shared" si="80"/>
        <v>1.5370635702766973E-4</v>
      </c>
      <c r="AH432" s="13">
        <f t="shared" si="81"/>
        <v>6.1254134619507876E-4</v>
      </c>
      <c r="AI432" s="13">
        <f t="shared" si="82"/>
        <v>3.6353469823213994E-3</v>
      </c>
      <c r="AJ432" s="13">
        <f t="shared" si="83"/>
        <v>1.0072386080712987E-4</v>
      </c>
    </row>
    <row r="433" spans="1:36" x14ac:dyDescent="0.25">
      <c r="A433" t="s">
        <v>86</v>
      </c>
      <c r="B433" t="str">
        <f t="shared" si="72"/>
        <v>Washington, 2016</v>
      </c>
      <c r="C433">
        <v>2016</v>
      </c>
      <c r="D433" s="10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39</v>
      </c>
      <c r="K433" s="11">
        <v>76</v>
      </c>
      <c r="L433" s="11">
        <v>163</v>
      </c>
      <c r="M433" s="11">
        <v>365</v>
      </c>
      <c r="N433" s="12">
        <v>643</v>
      </c>
      <c r="O433" s="10">
        <v>440558.06500000006</v>
      </c>
      <c r="P433" s="11">
        <v>876615.03599999996</v>
      </c>
      <c r="Q433" s="11">
        <v>918993.85800000012</v>
      </c>
      <c r="R433" s="11">
        <v>1010234.3380000002</v>
      </c>
      <c r="S433" s="11">
        <v>910928.27699999989</v>
      </c>
      <c r="T433" s="11">
        <v>940820.53399999999</v>
      </c>
      <c r="U433" s="11">
        <v>897061.45</v>
      </c>
      <c r="V433" s="11">
        <v>573990.179</v>
      </c>
      <c r="W433" s="11">
        <v>269783.45299999998</v>
      </c>
      <c r="X433" s="11">
        <v>123834.977</v>
      </c>
      <c r="Y433" s="12">
        <v>6962621</v>
      </c>
      <c r="Z433" s="13">
        <f t="shared" si="73"/>
        <v>0</v>
      </c>
      <c r="AA433" s="13">
        <f t="shared" si="74"/>
        <v>0</v>
      </c>
      <c r="AB433" s="13">
        <f t="shared" si="75"/>
        <v>0</v>
      </c>
      <c r="AC433" s="13">
        <f t="shared" si="76"/>
        <v>0</v>
      </c>
      <c r="AD433" s="13">
        <f t="shared" si="77"/>
        <v>0</v>
      </c>
      <c r="AE433" s="13">
        <f t="shared" si="78"/>
        <v>0</v>
      </c>
      <c r="AF433" s="13">
        <f t="shared" si="79"/>
        <v>4.3475282546139961E-5</v>
      </c>
      <c r="AG433" s="13">
        <f t="shared" si="80"/>
        <v>1.3240644662667651E-4</v>
      </c>
      <c r="AH433" s="13">
        <f t="shared" si="81"/>
        <v>6.0418827836709475E-4</v>
      </c>
      <c r="AI433" s="13">
        <f t="shared" si="82"/>
        <v>2.947470971791758E-3</v>
      </c>
      <c r="AJ433" s="13">
        <f t="shared" si="83"/>
        <v>9.2350280160301705E-5</v>
      </c>
    </row>
    <row r="434" spans="1:36" x14ac:dyDescent="0.25">
      <c r="A434" t="s">
        <v>86</v>
      </c>
      <c r="B434" t="str">
        <f t="shared" si="72"/>
        <v>Washington, 2017</v>
      </c>
      <c r="C434">
        <v>2017</v>
      </c>
      <c r="D434" s="10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10</v>
      </c>
      <c r="J434" s="11">
        <v>42</v>
      </c>
      <c r="K434" s="11">
        <v>115</v>
      </c>
      <c r="L434" s="11">
        <v>234</v>
      </c>
      <c r="M434" s="11">
        <v>488</v>
      </c>
      <c r="N434" s="12">
        <v>889</v>
      </c>
      <c r="O434" s="10">
        <v>434326</v>
      </c>
      <c r="P434" s="11">
        <v>870259</v>
      </c>
      <c r="Q434" s="11">
        <v>902833</v>
      </c>
      <c r="R434" s="11">
        <v>1028970</v>
      </c>
      <c r="S434" s="11">
        <v>916865</v>
      </c>
      <c r="T434" s="11">
        <v>927730</v>
      </c>
      <c r="U434" s="11">
        <v>900804</v>
      </c>
      <c r="V434" s="11">
        <v>597515</v>
      </c>
      <c r="W434" s="11">
        <v>272606</v>
      </c>
      <c r="X434" s="11">
        <v>123532</v>
      </c>
      <c r="Y434" s="12">
        <v>6975440</v>
      </c>
      <c r="Z434" s="13">
        <f t="shared" si="73"/>
        <v>0</v>
      </c>
      <c r="AA434" s="13">
        <f t="shared" si="74"/>
        <v>0</v>
      </c>
      <c r="AB434" s="13">
        <f t="shared" si="75"/>
        <v>0</v>
      </c>
      <c r="AC434" s="13">
        <f t="shared" si="76"/>
        <v>0</v>
      </c>
      <c r="AD434" s="13">
        <f t="shared" si="77"/>
        <v>0</v>
      </c>
      <c r="AE434" s="13">
        <f t="shared" si="78"/>
        <v>1.0778998199907301E-5</v>
      </c>
      <c r="AF434" s="13">
        <f t="shared" si="79"/>
        <v>4.6625014986611963E-5</v>
      </c>
      <c r="AG434" s="13">
        <f t="shared" si="80"/>
        <v>1.9246378751997857E-4</v>
      </c>
      <c r="AH434" s="13">
        <f t="shared" si="81"/>
        <v>8.5838169372647705E-4</v>
      </c>
      <c r="AI434" s="13">
        <f t="shared" si="82"/>
        <v>3.9503934203283363E-3</v>
      </c>
      <c r="AJ434" s="13">
        <f t="shared" si="83"/>
        <v>1.274471574553003E-4</v>
      </c>
    </row>
    <row r="435" spans="1:36" x14ac:dyDescent="0.25">
      <c r="A435" t="s">
        <v>87</v>
      </c>
      <c r="B435" t="str">
        <f t="shared" si="72"/>
        <v>West Virginia, 2009</v>
      </c>
      <c r="C435">
        <v>2009</v>
      </c>
      <c r="D435" s="10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10</v>
      </c>
      <c r="J435" s="11">
        <v>0</v>
      </c>
      <c r="K435" s="11">
        <v>10</v>
      </c>
      <c r="L435" s="11">
        <v>94</v>
      </c>
      <c r="M435" s="11">
        <v>174</v>
      </c>
      <c r="N435" s="12">
        <v>288</v>
      </c>
      <c r="O435" s="10">
        <v>103052.72900000001</v>
      </c>
      <c r="P435" s="11">
        <v>207112.39100000006</v>
      </c>
      <c r="Q435" s="11">
        <v>235779.26300000001</v>
      </c>
      <c r="R435" s="11">
        <v>217248.19099999999</v>
      </c>
      <c r="S435" s="11">
        <v>236580.53000000003</v>
      </c>
      <c r="T435" s="11">
        <v>268575.61499999999</v>
      </c>
      <c r="U435" s="11">
        <v>228272.58100000001</v>
      </c>
      <c r="V435" s="11">
        <v>143809.76700000002</v>
      </c>
      <c r="W435" s="11">
        <v>96775.19</v>
      </c>
      <c r="X435" s="11">
        <v>35053.653000000013</v>
      </c>
      <c r="Y435" s="12">
        <v>1771937</v>
      </c>
      <c r="Z435" s="13">
        <f t="shared" si="73"/>
        <v>0</v>
      </c>
      <c r="AA435" s="13">
        <f t="shared" si="74"/>
        <v>0</v>
      </c>
      <c r="AB435" s="13">
        <f t="shared" si="75"/>
        <v>0</v>
      </c>
      <c r="AC435" s="13">
        <f t="shared" si="76"/>
        <v>0</v>
      </c>
      <c r="AD435" s="13">
        <f t="shared" si="77"/>
        <v>0</v>
      </c>
      <c r="AE435" s="13">
        <f t="shared" si="78"/>
        <v>3.7233462166697451E-5</v>
      </c>
      <c r="AF435" s="13">
        <f t="shared" si="79"/>
        <v>0</v>
      </c>
      <c r="AG435" s="13">
        <f t="shared" si="80"/>
        <v>6.9536306251021172E-5</v>
      </c>
      <c r="AH435" s="13">
        <f t="shared" si="81"/>
        <v>9.713233319407588E-4</v>
      </c>
      <c r="AI435" s="13">
        <f t="shared" si="82"/>
        <v>4.9638193200577394E-3</v>
      </c>
      <c r="AJ435" s="13">
        <f t="shared" si="83"/>
        <v>1.6253399528312802E-4</v>
      </c>
    </row>
    <row r="436" spans="1:36" x14ac:dyDescent="0.25">
      <c r="A436" t="s">
        <v>87</v>
      </c>
      <c r="B436" t="str">
        <f t="shared" si="72"/>
        <v>West Virginia, 2010</v>
      </c>
      <c r="C436">
        <v>2010</v>
      </c>
      <c r="D436" s="10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108</v>
      </c>
      <c r="M436" s="11">
        <v>186</v>
      </c>
      <c r="N436" s="12">
        <v>294</v>
      </c>
      <c r="O436" s="10">
        <v>100634.228</v>
      </c>
      <c r="P436" s="11">
        <v>207473.59800000003</v>
      </c>
      <c r="Q436" s="11">
        <v>233400.679</v>
      </c>
      <c r="R436" s="11">
        <v>212081.04800000001</v>
      </c>
      <c r="S436" s="11">
        <v>232941.182</v>
      </c>
      <c r="T436" s="11">
        <v>268450.62699999998</v>
      </c>
      <c r="U436" s="11">
        <v>238063.04499999993</v>
      </c>
      <c r="V436" s="11">
        <v>149435.17499999999</v>
      </c>
      <c r="W436" s="11">
        <v>95109.905999999988</v>
      </c>
      <c r="X436" s="11">
        <v>34176.514000000003</v>
      </c>
      <c r="Y436" s="12">
        <v>1771651</v>
      </c>
      <c r="Z436" s="13">
        <f t="shared" si="73"/>
        <v>0</v>
      </c>
      <c r="AA436" s="13">
        <f t="shared" si="74"/>
        <v>0</v>
      </c>
      <c r="AB436" s="13">
        <f t="shared" si="75"/>
        <v>0</v>
      </c>
      <c r="AC436" s="13">
        <f t="shared" si="76"/>
        <v>0</v>
      </c>
      <c r="AD436" s="13">
        <f t="shared" si="77"/>
        <v>0</v>
      </c>
      <c r="AE436" s="13">
        <f t="shared" si="78"/>
        <v>0</v>
      </c>
      <c r="AF436" s="13">
        <f t="shared" si="79"/>
        <v>0</v>
      </c>
      <c r="AG436" s="13">
        <f t="shared" si="80"/>
        <v>0</v>
      </c>
      <c r="AH436" s="13">
        <f t="shared" si="81"/>
        <v>1.1355284064732438E-3</v>
      </c>
      <c r="AI436" s="13">
        <f t="shared" si="82"/>
        <v>5.4423338787566219E-3</v>
      </c>
      <c r="AJ436" s="13">
        <f t="shared" si="83"/>
        <v>1.6594690489266792E-4</v>
      </c>
    </row>
    <row r="437" spans="1:36" x14ac:dyDescent="0.25">
      <c r="A437" t="s">
        <v>87</v>
      </c>
      <c r="B437" t="str">
        <f t="shared" si="72"/>
        <v>West Virginia, 2011</v>
      </c>
      <c r="C437">
        <v>2011</v>
      </c>
      <c r="D437" s="10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13</v>
      </c>
      <c r="L437" s="11">
        <v>81</v>
      </c>
      <c r="M437" s="11">
        <v>154</v>
      </c>
      <c r="N437" s="12">
        <v>248</v>
      </c>
      <c r="O437" s="10">
        <v>96984.424000000014</v>
      </c>
      <c r="P437" s="11">
        <v>198917.22599999997</v>
      </c>
      <c r="Q437" s="11">
        <v>224664.359</v>
      </c>
      <c r="R437" s="11">
        <v>204237.266</v>
      </c>
      <c r="S437" s="11">
        <v>220165.11500000002</v>
      </c>
      <c r="T437" s="11">
        <v>254870.38099999999</v>
      </c>
      <c r="U437" s="11">
        <v>237264.83299999998</v>
      </c>
      <c r="V437" s="11">
        <v>148633.46799999999</v>
      </c>
      <c r="W437" s="11">
        <v>92471.065999999992</v>
      </c>
      <c r="X437" s="11">
        <v>34439.434000000001</v>
      </c>
      <c r="Y437" s="12">
        <v>1713552</v>
      </c>
      <c r="Z437" s="13">
        <f t="shared" si="73"/>
        <v>0</v>
      </c>
      <c r="AA437" s="13">
        <f t="shared" si="74"/>
        <v>0</v>
      </c>
      <c r="AB437" s="13">
        <f t="shared" si="75"/>
        <v>0</v>
      </c>
      <c r="AC437" s="13">
        <f t="shared" si="76"/>
        <v>0</v>
      </c>
      <c r="AD437" s="13">
        <f t="shared" si="77"/>
        <v>0</v>
      </c>
      <c r="AE437" s="13">
        <f t="shared" si="78"/>
        <v>0</v>
      </c>
      <c r="AF437" s="13">
        <f t="shared" si="79"/>
        <v>0</v>
      </c>
      <c r="AG437" s="13">
        <f t="shared" si="80"/>
        <v>8.7463477606537448E-5</v>
      </c>
      <c r="AH437" s="13">
        <f t="shared" si="81"/>
        <v>8.7594967273330678E-4</v>
      </c>
      <c r="AI437" s="13">
        <f t="shared" si="82"/>
        <v>4.4716182037138012E-3</v>
      </c>
      <c r="AJ437" s="13">
        <f t="shared" si="83"/>
        <v>1.447286105119658E-4</v>
      </c>
    </row>
    <row r="438" spans="1:36" x14ac:dyDescent="0.25">
      <c r="A438" t="s">
        <v>87</v>
      </c>
      <c r="B438" t="str">
        <f t="shared" si="72"/>
        <v>West Virginia, 2012</v>
      </c>
      <c r="C438">
        <v>2012</v>
      </c>
      <c r="D438" s="10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98</v>
      </c>
      <c r="M438" s="11">
        <v>170</v>
      </c>
      <c r="N438" s="12">
        <v>268</v>
      </c>
      <c r="O438" s="10">
        <v>95636.756999999983</v>
      </c>
      <c r="P438" s="11">
        <v>195990.671</v>
      </c>
      <c r="Q438" s="11">
        <v>217906.06799999997</v>
      </c>
      <c r="R438" s="11">
        <v>199495.54499999998</v>
      </c>
      <c r="S438" s="11">
        <v>213853.88999999996</v>
      </c>
      <c r="T438" s="11">
        <v>243590.64500000002</v>
      </c>
      <c r="U438" s="11">
        <v>231941.92500000002</v>
      </c>
      <c r="V438" s="11">
        <v>145939.61399999997</v>
      </c>
      <c r="W438" s="11">
        <v>86468.382000000012</v>
      </c>
      <c r="X438" s="11">
        <v>33043.387999999999</v>
      </c>
      <c r="Y438" s="12">
        <v>1664135</v>
      </c>
      <c r="Z438" s="13">
        <f t="shared" si="73"/>
        <v>0</v>
      </c>
      <c r="AA438" s="13">
        <f t="shared" si="74"/>
        <v>0</v>
      </c>
      <c r="AB438" s="13">
        <f t="shared" si="75"/>
        <v>0</v>
      </c>
      <c r="AC438" s="13">
        <f t="shared" si="76"/>
        <v>0</v>
      </c>
      <c r="AD438" s="13">
        <f t="shared" si="77"/>
        <v>0</v>
      </c>
      <c r="AE438" s="13">
        <f t="shared" si="78"/>
        <v>0</v>
      </c>
      <c r="AF438" s="13">
        <f t="shared" si="79"/>
        <v>0</v>
      </c>
      <c r="AG438" s="13">
        <f t="shared" si="80"/>
        <v>0</v>
      </c>
      <c r="AH438" s="13">
        <f t="shared" si="81"/>
        <v>1.1333622502616041E-3</v>
      </c>
      <c r="AI438" s="13">
        <f t="shared" si="82"/>
        <v>5.1447508953984984E-3</v>
      </c>
      <c r="AJ438" s="13">
        <f t="shared" si="83"/>
        <v>1.610446267880911E-4</v>
      </c>
    </row>
    <row r="439" spans="1:36" x14ac:dyDescent="0.25">
      <c r="A439" t="s">
        <v>87</v>
      </c>
      <c r="B439" t="str">
        <f t="shared" si="72"/>
        <v>West Virginia, 2013</v>
      </c>
      <c r="C439">
        <v>2013</v>
      </c>
      <c r="D439" s="10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37</v>
      </c>
      <c r="L439" s="11">
        <v>98</v>
      </c>
      <c r="M439" s="11">
        <v>189</v>
      </c>
      <c r="N439" s="12">
        <v>324</v>
      </c>
      <c r="O439" s="10">
        <v>95401.061999999991</v>
      </c>
      <c r="P439" s="11">
        <v>198515.47999999998</v>
      </c>
      <c r="Q439" s="11">
        <v>219694.03099999999</v>
      </c>
      <c r="R439" s="11">
        <v>203842.04099999997</v>
      </c>
      <c r="S439" s="11">
        <v>218517.45500000002</v>
      </c>
      <c r="T439" s="11">
        <v>250677.77200000006</v>
      </c>
      <c r="U439" s="11">
        <v>246737.94399999996</v>
      </c>
      <c r="V439" s="11">
        <v>153925.66800000001</v>
      </c>
      <c r="W439" s="11">
        <v>88162.944000000032</v>
      </c>
      <c r="X439" s="11">
        <v>33131.28899999999</v>
      </c>
      <c r="Y439" s="12">
        <v>1709544</v>
      </c>
      <c r="Z439" s="13">
        <f t="shared" si="73"/>
        <v>0</v>
      </c>
      <c r="AA439" s="13">
        <f t="shared" si="74"/>
        <v>0</v>
      </c>
      <c r="AB439" s="13">
        <f t="shared" si="75"/>
        <v>0</v>
      </c>
      <c r="AC439" s="13">
        <f t="shared" si="76"/>
        <v>0</v>
      </c>
      <c r="AD439" s="13">
        <f t="shared" si="77"/>
        <v>0</v>
      </c>
      <c r="AE439" s="13">
        <f t="shared" si="78"/>
        <v>0</v>
      </c>
      <c r="AF439" s="13">
        <f t="shared" si="79"/>
        <v>0</v>
      </c>
      <c r="AG439" s="13">
        <f t="shared" si="80"/>
        <v>2.4037576370953282E-4</v>
      </c>
      <c r="AH439" s="13">
        <f t="shared" si="81"/>
        <v>1.1115781251587965E-3</v>
      </c>
      <c r="AI439" s="13">
        <f t="shared" si="82"/>
        <v>5.7045773256814746E-3</v>
      </c>
      <c r="AJ439" s="13">
        <f t="shared" si="83"/>
        <v>1.8952422400359394E-4</v>
      </c>
    </row>
    <row r="440" spans="1:36" x14ac:dyDescent="0.25">
      <c r="A440" t="s">
        <v>87</v>
      </c>
      <c r="B440" t="str">
        <f t="shared" si="72"/>
        <v>West Virginia, 2014</v>
      </c>
      <c r="C440">
        <v>2014</v>
      </c>
      <c r="D440" s="10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23</v>
      </c>
      <c r="K440" s="11">
        <v>32</v>
      </c>
      <c r="L440" s="11">
        <v>52</v>
      </c>
      <c r="M440" s="11">
        <v>179</v>
      </c>
      <c r="N440" s="12">
        <v>286</v>
      </c>
      <c r="O440" s="10">
        <v>92903.736000000004</v>
      </c>
      <c r="P440" s="11">
        <v>192095.48400000003</v>
      </c>
      <c r="Q440" s="11">
        <v>212098.69600000003</v>
      </c>
      <c r="R440" s="11">
        <v>196813.62300000005</v>
      </c>
      <c r="S440" s="11">
        <v>206064.32399999996</v>
      </c>
      <c r="T440" s="11">
        <v>232081.52399999998</v>
      </c>
      <c r="U440" s="11">
        <v>239473.79200000002</v>
      </c>
      <c r="V440" s="11">
        <v>154385.85999999999</v>
      </c>
      <c r="W440" s="11">
        <v>86438.265000000014</v>
      </c>
      <c r="X440" s="11">
        <v>33680.550000000003</v>
      </c>
      <c r="Y440" s="12">
        <v>1646353</v>
      </c>
      <c r="Z440" s="13">
        <f t="shared" si="73"/>
        <v>0</v>
      </c>
      <c r="AA440" s="13">
        <f t="shared" si="74"/>
        <v>0</v>
      </c>
      <c r="AB440" s="13">
        <f t="shared" si="75"/>
        <v>0</v>
      </c>
      <c r="AC440" s="13">
        <f t="shared" si="76"/>
        <v>0</v>
      </c>
      <c r="AD440" s="13">
        <f t="shared" si="77"/>
        <v>0</v>
      </c>
      <c r="AE440" s="13">
        <f t="shared" si="78"/>
        <v>0</v>
      </c>
      <c r="AF440" s="13">
        <f t="shared" si="79"/>
        <v>9.6043912813641001E-5</v>
      </c>
      <c r="AG440" s="13">
        <f t="shared" si="80"/>
        <v>2.0727286812406267E-4</v>
      </c>
      <c r="AH440" s="13">
        <f t="shared" si="81"/>
        <v>6.0158542053105753E-4</v>
      </c>
      <c r="AI440" s="13">
        <f t="shared" si="82"/>
        <v>5.3146400518993891E-3</v>
      </c>
      <c r="AJ440" s="13">
        <f t="shared" si="83"/>
        <v>1.7371730121061522E-4</v>
      </c>
    </row>
    <row r="441" spans="1:36" x14ac:dyDescent="0.25">
      <c r="A441" t="s">
        <v>87</v>
      </c>
      <c r="B441" t="str">
        <f t="shared" si="72"/>
        <v>West Virginia, 2015</v>
      </c>
      <c r="C441">
        <v>2015</v>
      </c>
      <c r="D441" s="10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45</v>
      </c>
      <c r="L441" s="11">
        <v>93</v>
      </c>
      <c r="M441" s="11">
        <v>207</v>
      </c>
      <c r="N441" s="12">
        <v>345</v>
      </c>
      <c r="O441" s="10">
        <v>86196.531999999992</v>
      </c>
      <c r="P441" s="11">
        <v>176696.13799999998</v>
      </c>
      <c r="Q441" s="11">
        <v>202312.24299999999</v>
      </c>
      <c r="R441" s="11">
        <v>184232.08799999999</v>
      </c>
      <c r="S441" s="11">
        <v>190640.592</v>
      </c>
      <c r="T441" s="11">
        <v>211116.31300000002</v>
      </c>
      <c r="U441" s="11">
        <v>221193.69199999998</v>
      </c>
      <c r="V441" s="11">
        <v>148361.53200000004</v>
      </c>
      <c r="W441" s="11">
        <v>80095.830000000016</v>
      </c>
      <c r="X441" s="11">
        <v>32793.330999999998</v>
      </c>
      <c r="Y441" s="12">
        <v>1533209</v>
      </c>
      <c r="Z441" s="13">
        <f t="shared" si="73"/>
        <v>0</v>
      </c>
      <c r="AA441" s="13">
        <f t="shared" si="74"/>
        <v>0</v>
      </c>
      <c r="AB441" s="13">
        <f t="shared" si="75"/>
        <v>0</v>
      </c>
      <c r="AC441" s="13">
        <f t="shared" si="76"/>
        <v>0</v>
      </c>
      <c r="AD441" s="13">
        <f t="shared" si="77"/>
        <v>0</v>
      </c>
      <c r="AE441" s="13">
        <f t="shared" si="78"/>
        <v>0</v>
      </c>
      <c r="AF441" s="13">
        <f t="shared" si="79"/>
        <v>0</v>
      </c>
      <c r="AG441" s="13">
        <f t="shared" si="80"/>
        <v>3.0331312566926036E-4</v>
      </c>
      <c r="AH441" s="13">
        <f t="shared" si="81"/>
        <v>1.1611091363932426E-3</v>
      </c>
      <c r="AI441" s="13">
        <f t="shared" si="82"/>
        <v>6.3122590382782406E-3</v>
      </c>
      <c r="AJ441" s="13">
        <f t="shared" si="83"/>
        <v>2.2501824604473364E-4</v>
      </c>
    </row>
    <row r="442" spans="1:36" x14ac:dyDescent="0.25">
      <c r="A442" t="s">
        <v>87</v>
      </c>
      <c r="B442" t="str">
        <f t="shared" si="72"/>
        <v>West Virginia, 2016</v>
      </c>
      <c r="C442">
        <v>2016</v>
      </c>
      <c r="D442" s="10">
        <v>0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13</v>
      </c>
      <c r="L442" s="11">
        <v>51</v>
      </c>
      <c r="M442" s="11">
        <v>143</v>
      </c>
      <c r="N442" s="12">
        <v>207</v>
      </c>
      <c r="O442" s="10">
        <v>94244.997000000032</v>
      </c>
      <c r="P442" s="11">
        <v>195203.00899999993</v>
      </c>
      <c r="Q442" s="11">
        <v>217349.11100000003</v>
      </c>
      <c r="R442" s="11">
        <v>201708.05199999997</v>
      </c>
      <c r="S442" s="11">
        <v>207170.62099999998</v>
      </c>
      <c r="T442" s="11">
        <v>228535.36900000006</v>
      </c>
      <c r="U442" s="11">
        <v>243607.19099999999</v>
      </c>
      <c r="V442" s="11">
        <v>171058.24599999998</v>
      </c>
      <c r="W442" s="11">
        <v>89242.535999999978</v>
      </c>
      <c r="X442" s="11">
        <v>34805.420999999988</v>
      </c>
      <c r="Y442" s="12">
        <v>1683216</v>
      </c>
      <c r="Z442" s="13">
        <f t="shared" si="73"/>
        <v>0</v>
      </c>
      <c r="AA442" s="13">
        <f t="shared" si="74"/>
        <v>0</v>
      </c>
      <c r="AB442" s="13">
        <f t="shared" si="75"/>
        <v>0</v>
      </c>
      <c r="AC442" s="13">
        <f t="shared" si="76"/>
        <v>0</v>
      </c>
      <c r="AD442" s="13">
        <f t="shared" si="77"/>
        <v>0</v>
      </c>
      <c r="AE442" s="13">
        <f t="shared" si="78"/>
        <v>0</v>
      </c>
      <c r="AF442" s="13">
        <f t="shared" si="79"/>
        <v>0</v>
      </c>
      <c r="AG442" s="13">
        <f t="shared" si="80"/>
        <v>7.5997505551413176E-5</v>
      </c>
      <c r="AH442" s="13">
        <f t="shared" si="81"/>
        <v>5.7147636414097433E-4</v>
      </c>
      <c r="AI442" s="13">
        <f t="shared" si="82"/>
        <v>4.1085553885413439E-3</v>
      </c>
      <c r="AJ442" s="13">
        <f t="shared" si="83"/>
        <v>1.2297886902215758E-4</v>
      </c>
    </row>
    <row r="443" spans="1:36" x14ac:dyDescent="0.25">
      <c r="A443" t="s">
        <v>87</v>
      </c>
      <c r="B443" t="str">
        <f t="shared" si="72"/>
        <v>West Virginia, 2017</v>
      </c>
      <c r="C443">
        <v>2017</v>
      </c>
      <c r="D443" s="10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33</v>
      </c>
      <c r="L443" s="11">
        <v>101</v>
      </c>
      <c r="M443" s="11">
        <v>160</v>
      </c>
      <c r="N443" s="12">
        <v>294</v>
      </c>
      <c r="O443" s="10">
        <v>84872</v>
      </c>
      <c r="P443" s="11">
        <v>179526</v>
      </c>
      <c r="Q443" s="11">
        <v>197537</v>
      </c>
      <c r="R443" s="11">
        <v>184881</v>
      </c>
      <c r="S443" s="11">
        <v>187742</v>
      </c>
      <c r="T443" s="11">
        <v>208028</v>
      </c>
      <c r="U443" s="11">
        <v>226778</v>
      </c>
      <c r="V443" s="11">
        <v>165468</v>
      </c>
      <c r="W443" s="11">
        <v>86177</v>
      </c>
      <c r="X443" s="11">
        <v>32751</v>
      </c>
      <c r="Y443" s="12">
        <v>1553760</v>
      </c>
      <c r="Z443" s="13">
        <f t="shared" si="73"/>
        <v>0</v>
      </c>
      <c r="AA443" s="13">
        <f t="shared" si="74"/>
        <v>0</v>
      </c>
      <c r="AB443" s="13">
        <f t="shared" si="75"/>
        <v>0</v>
      </c>
      <c r="AC443" s="13">
        <f t="shared" si="76"/>
        <v>0</v>
      </c>
      <c r="AD443" s="13">
        <f t="shared" si="77"/>
        <v>0</v>
      </c>
      <c r="AE443" s="13">
        <f t="shared" si="78"/>
        <v>0</v>
      </c>
      <c r="AF443" s="13">
        <f t="shared" si="79"/>
        <v>0</v>
      </c>
      <c r="AG443" s="13">
        <f t="shared" si="80"/>
        <v>1.9943433171368483E-4</v>
      </c>
      <c r="AH443" s="13">
        <f t="shared" si="81"/>
        <v>1.1720064518374973E-3</v>
      </c>
      <c r="AI443" s="13">
        <f t="shared" si="82"/>
        <v>4.8853470123049678E-3</v>
      </c>
      <c r="AJ443" s="13">
        <f t="shared" si="83"/>
        <v>1.8921841210997836E-4</v>
      </c>
    </row>
    <row r="444" spans="1:36" x14ac:dyDescent="0.25">
      <c r="A444" t="s">
        <v>88</v>
      </c>
      <c r="B444" t="str">
        <f t="shared" si="72"/>
        <v>Wisconsin, 2009</v>
      </c>
      <c r="C444">
        <v>2009</v>
      </c>
      <c r="D444" s="10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22</v>
      </c>
      <c r="J444" s="11">
        <v>0</v>
      </c>
      <c r="K444" s="11">
        <v>25</v>
      </c>
      <c r="L444" s="11">
        <v>234</v>
      </c>
      <c r="M444" s="11">
        <v>514</v>
      </c>
      <c r="N444" s="12">
        <v>795</v>
      </c>
      <c r="O444" s="10">
        <v>356612.68</v>
      </c>
      <c r="P444" s="11">
        <v>723103.33299999987</v>
      </c>
      <c r="Q444" s="11">
        <v>826691.04</v>
      </c>
      <c r="R444" s="11">
        <v>687415.73300000012</v>
      </c>
      <c r="S444" s="11">
        <v>786252.96200000006</v>
      </c>
      <c r="T444" s="11">
        <v>860910.71599999978</v>
      </c>
      <c r="U444" s="11">
        <v>620627.36700000009</v>
      </c>
      <c r="V444" s="11">
        <v>369176.99</v>
      </c>
      <c r="W444" s="11">
        <v>261492.45700000011</v>
      </c>
      <c r="X444" s="11">
        <v>108896.36799999999</v>
      </c>
      <c r="Y444" s="12">
        <v>5599420</v>
      </c>
      <c r="Z444" s="13">
        <f t="shared" si="73"/>
        <v>0</v>
      </c>
      <c r="AA444" s="13">
        <f t="shared" si="74"/>
        <v>0</v>
      </c>
      <c r="AB444" s="13">
        <f t="shared" si="75"/>
        <v>0</v>
      </c>
      <c r="AC444" s="13">
        <f t="shared" si="76"/>
        <v>0</v>
      </c>
      <c r="AD444" s="13">
        <f t="shared" si="77"/>
        <v>0</v>
      </c>
      <c r="AE444" s="13">
        <f t="shared" si="78"/>
        <v>2.5554334022251857E-5</v>
      </c>
      <c r="AF444" s="13">
        <f t="shared" si="79"/>
        <v>0</v>
      </c>
      <c r="AG444" s="13">
        <f t="shared" si="80"/>
        <v>6.7718196629752036E-5</v>
      </c>
      <c r="AH444" s="13">
        <f t="shared" si="81"/>
        <v>8.9486328854220031E-4</v>
      </c>
      <c r="AI444" s="13">
        <f t="shared" si="82"/>
        <v>4.7200839609269621E-3</v>
      </c>
      <c r="AJ444" s="13">
        <f t="shared" si="83"/>
        <v>1.4197899068117771E-4</v>
      </c>
    </row>
    <row r="445" spans="1:36" x14ac:dyDescent="0.25">
      <c r="A445" t="s">
        <v>88</v>
      </c>
      <c r="B445" t="str">
        <f t="shared" si="72"/>
        <v>Wisconsin, 2010</v>
      </c>
      <c r="C445">
        <v>2010</v>
      </c>
      <c r="D445" s="10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225</v>
      </c>
      <c r="M445" s="11">
        <v>501</v>
      </c>
      <c r="N445" s="12">
        <v>726</v>
      </c>
      <c r="O445" s="10">
        <v>348413.71600000001</v>
      </c>
      <c r="P445" s="11">
        <v>731724.79800000007</v>
      </c>
      <c r="Q445" s="11">
        <v>782033.87600000005</v>
      </c>
      <c r="R445" s="11">
        <v>689457.05299999996</v>
      </c>
      <c r="S445" s="11">
        <v>749960.17599999998</v>
      </c>
      <c r="T445" s="11">
        <v>851363.11199999996</v>
      </c>
      <c r="U445" s="11">
        <v>638761.02399999986</v>
      </c>
      <c r="V445" s="11">
        <v>369899.17299999995</v>
      </c>
      <c r="W445" s="11">
        <v>256351.47899999999</v>
      </c>
      <c r="X445" s="11">
        <v>109223.33700000001</v>
      </c>
      <c r="Y445" s="12">
        <v>5526493</v>
      </c>
      <c r="Z445" s="13">
        <f t="shared" si="73"/>
        <v>0</v>
      </c>
      <c r="AA445" s="13">
        <f t="shared" si="74"/>
        <v>0</v>
      </c>
      <c r="AB445" s="13">
        <f t="shared" si="75"/>
        <v>0</v>
      </c>
      <c r="AC445" s="13">
        <f t="shared" si="76"/>
        <v>0</v>
      </c>
      <c r="AD445" s="13">
        <f t="shared" si="77"/>
        <v>0</v>
      </c>
      <c r="AE445" s="13">
        <f t="shared" si="78"/>
        <v>0</v>
      </c>
      <c r="AF445" s="13">
        <f t="shared" si="79"/>
        <v>0</v>
      </c>
      <c r="AG445" s="13">
        <f t="shared" si="80"/>
        <v>0</v>
      </c>
      <c r="AH445" s="13">
        <f t="shared" si="81"/>
        <v>8.7770119711304653E-4</v>
      </c>
      <c r="AI445" s="13">
        <f t="shared" si="82"/>
        <v>4.5869318202574226E-3</v>
      </c>
      <c r="AJ445" s="13">
        <f t="shared" si="83"/>
        <v>1.3136721606270017E-4</v>
      </c>
    </row>
    <row r="446" spans="1:36" x14ac:dyDescent="0.25">
      <c r="A446" t="s">
        <v>88</v>
      </c>
      <c r="B446" t="str">
        <f t="shared" si="72"/>
        <v>Wisconsin, 2011</v>
      </c>
      <c r="C446">
        <v>2011</v>
      </c>
      <c r="D446" s="10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33</v>
      </c>
      <c r="L446" s="11">
        <v>241</v>
      </c>
      <c r="M446" s="11">
        <v>532</v>
      </c>
      <c r="N446" s="12">
        <v>806</v>
      </c>
      <c r="O446" s="10">
        <v>341118.13700000005</v>
      </c>
      <c r="P446" s="11">
        <v>713311.2570000001</v>
      </c>
      <c r="Q446" s="11">
        <v>766660.90500000014</v>
      </c>
      <c r="R446" s="11">
        <v>684055.21500000008</v>
      </c>
      <c r="S446" s="11">
        <v>714725.16899999999</v>
      </c>
      <c r="T446" s="11">
        <v>829662.5569999998</v>
      </c>
      <c r="U446" s="11">
        <v>648931.47499999986</v>
      </c>
      <c r="V446" s="11">
        <v>371714.60100000002</v>
      </c>
      <c r="W446" s="11">
        <v>250686.93999999994</v>
      </c>
      <c r="X446" s="11">
        <v>109374.44899999998</v>
      </c>
      <c r="Y446" s="12">
        <v>5429722</v>
      </c>
      <c r="Z446" s="13">
        <f t="shared" si="73"/>
        <v>0</v>
      </c>
      <c r="AA446" s="13">
        <f t="shared" si="74"/>
        <v>0</v>
      </c>
      <c r="AB446" s="13">
        <f t="shared" si="75"/>
        <v>0</v>
      </c>
      <c r="AC446" s="13">
        <f t="shared" si="76"/>
        <v>0</v>
      </c>
      <c r="AD446" s="13">
        <f t="shared" si="77"/>
        <v>0</v>
      </c>
      <c r="AE446" s="13">
        <f t="shared" si="78"/>
        <v>0</v>
      </c>
      <c r="AF446" s="13">
        <f t="shared" si="79"/>
        <v>0</v>
      </c>
      <c r="AG446" s="13">
        <f t="shared" si="80"/>
        <v>8.8777787881407435E-5</v>
      </c>
      <c r="AH446" s="13">
        <f t="shared" si="81"/>
        <v>9.6135841779392277E-4</v>
      </c>
      <c r="AI446" s="13">
        <f t="shared" si="82"/>
        <v>4.8640245035657288E-3</v>
      </c>
      <c r="AJ446" s="13">
        <f t="shared" si="83"/>
        <v>1.4844222227215317E-4</v>
      </c>
    </row>
    <row r="447" spans="1:36" x14ac:dyDescent="0.25">
      <c r="A447" t="s">
        <v>88</v>
      </c>
      <c r="B447" t="str">
        <f t="shared" si="72"/>
        <v>Wisconsin, 2012</v>
      </c>
      <c r="C447">
        <v>2012</v>
      </c>
      <c r="D447" s="10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37</v>
      </c>
      <c r="L447" s="11">
        <v>257</v>
      </c>
      <c r="M447" s="11">
        <v>546</v>
      </c>
      <c r="N447" s="12">
        <v>840</v>
      </c>
      <c r="O447" s="10">
        <v>346149.73599999998</v>
      </c>
      <c r="P447" s="11">
        <v>722980.65699999989</v>
      </c>
      <c r="Q447" s="11">
        <v>775229.321</v>
      </c>
      <c r="R447" s="11">
        <v>704310.5149999999</v>
      </c>
      <c r="S447" s="11">
        <v>708686.799</v>
      </c>
      <c r="T447" s="11">
        <v>841626.37800000003</v>
      </c>
      <c r="U447" s="11">
        <v>687218.10600000015</v>
      </c>
      <c r="V447" s="11">
        <v>395403.30599999987</v>
      </c>
      <c r="W447" s="11">
        <v>252672.02100000001</v>
      </c>
      <c r="X447" s="11">
        <v>112867.92999999998</v>
      </c>
      <c r="Y447" s="12">
        <v>5548705</v>
      </c>
      <c r="Z447" s="13">
        <f t="shared" si="73"/>
        <v>0</v>
      </c>
      <c r="AA447" s="13">
        <f t="shared" si="74"/>
        <v>0</v>
      </c>
      <c r="AB447" s="13">
        <f t="shared" si="75"/>
        <v>0</v>
      </c>
      <c r="AC447" s="13">
        <f t="shared" si="76"/>
        <v>0</v>
      </c>
      <c r="AD447" s="13">
        <f t="shared" si="77"/>
        <v>0</v>
      </c>
      <c r="AE447" s="13">
        <f t="shared" si="78"/>
        <v>0</v>
      </c>
      <c r="AF447" s="13">
        <f t="shared" si="79"/>
        <v>0</v>
      </c>
      <c r="AG447" s="13">
        <f t="shared" si="80"/>
        <v>9.357534304480503E-5</v>
      </c>
      <c r="AH447" s="13">
        <f t="shared" si="81"/>
        <v>1.0171288415031911E-3</v>
      </c>
      <c r="AI447" s="13">
        <f t="shared" si="82"/>
        <v>4.8375123030961953E-3</v>
      </c>
      <c r="AJ447" s="13">
        <f t="shared" si="83"/>
        <v>1.5138667490883007E-4</v>
      </c>
    </row>
    <row r="448" spans="1:36" x14ac:dyDescent="0.25">
      <c r="A448" t="s">
        <v>88</v>
      </c>
      <c r="B448" t="str">
        <f t="shared" si="72"/>
        <v>Wisconsin, 2013</v>
      </c>
      <c r="C448">
        <v>2013</v>
      </c>
      <c r="D448" s="10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24</v>
      </c>
      <c r="K448" s="11">
        <v>70</v>
      </c>
      <c r="L448" s="11">
        <v>228</v>
      </c>
      <c r="M448" s="11">
        <v>642</v>
      </c>
      <c r="N448" s="12">
        <v>964</v>
      </c>
      <c r="O448" s="10">
        <v>339052.83999999997</v>
      </c>
      <c r="P448" s="11">
        <v>714952.24400000018</v>
      </c>
      <c r="Q448" s="11">
        <v>763778.23300000001</v>
      </c>
      <c r="R448" s="11">
        <v>702333.80499999993</v>
      </c>
      <c r="S448" s="11">
        <v>689739.58500000008</v>
      </c>
      <c r="T448" s="11">
        <v>826704.85499999998</v>
      </c>
      <c r="U448" s="11">
        <v>695778.73000000021</v>
      </c>
      <c r="V448" s="11">
        <v>400438.33100000001</v>
      </c>
      <c r="W448" s="11">
        <v>247414.33100000001</v>
      </c>
      <c r="X448" s="11">
        <v>114885.39699999998</v>
      </c>
      <c r="Y448" s="12">
        <v>5493340</v>
      </c>
      <c r="Z448" s="13">
        <f t="shared" si="73"/>
        <v>0</v>
      </c>
      <c r="AA448" s="13">
        <f t="shared" si="74"/>
        <v>0</v>
      </c>
      <c r="AB448" s="13">
        <f t="shared" si="75"/>
        <v>0</v>
      </c>
      <c r="AC448" s="13">
        <f t="shared" si="76"/>
        <v>0</v>
      </c>
      <c r="AD448" s="13">
        <f t="shared" si="77"/>
        <v>0</v>
      </c>
      <c r="AE448" s="13">
        <f t="shared" si="78"/>
        <v>0</v>
      </c>
      <c r="AF448" s="13">
        <f t="shared" si="79"/>
        <v>3.4493724750683299E-5</v>
      </c>
      <c r="AG448" s="13">
        <f t="shared" si="80"/>
        <v>1.7480844010410183E-4</v>
      </c>
      <c r="AH448" s="13">
        <f t="shared" si="81"/>
        <v>9.2153109756605003E-4</v>
      </c>
      <c r="AI448" s="13">
        <f t="shared" si="82"/>
        <v>5.5881775818731787E-3</v>
      </c>
      <c r="AJ448" s="13">
        <f t="shared" si="83"/>
        <v>1.7548522392569913E-4</v>
      </c>
    </row>
    <row r="449" spans="1:36" x14ac:dyDescent="0.25">
      <c r="A449" t="s">
        <v>88</v>
      </c>
      <c r="B449" t="str">
        <f t="shared" si="72"/>
        <v>Wisconsin, 2014</v>
      </c>
      <c r="C449">
        <v>2014</v>
      </c>
      <c r="D449" s="10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14</v>
      </c>
      <c r="J449" s="11">
        <v>21</v>
      </c>
      <c r="K449" s="11">
        <v>44</v>
      </c>
      <c r="L449" s="11">
        <v>193</v>
      </c>
      <c r="M449" s="11">
        <v>560</v>
      </c>
      <c r="N449" s="12">
        <v>832</v>
      </c>
      <c r="O449" s="10">
        <v>336985.89600000007</v>
      </c>
      <c r="P449" s="11">
        <v>718927.24500000011</v>
      </c>
      <c r="Q449" s="11">
        <v>765439.58499999985</v>
      </c>
      <c r="R449" s="11">
        <v>710064.53999999957</v>
      </c>
      <c r="S449" s="11">
        <v>683214.92</v>
      </c>
      <c r="T449" s="11">
        <v>821121.32699999982</v>
      </c>
      <c r="U449" s="11">
        <v>722551.451</v>
      </c>
      <c r="V449" s="11">
        <v>421533.04500000004</v>
      </c>
      <c r="W449" s="11">
        <v>250712.32099999997</v>
      </c>
      <c r="X449" s="11">
        <v>117957.05800000002</v>
      </c>
      <c r="Y449" s="12">
        <v>5546893</v>
      </c>
      <c r="Z449" s="13">
        <f t="shared" si="73"/>
        <v>0</v>
      </c>
      <c r="AA449" s="13">
        <f t="shared" si="74"/>
        <v>0</v>
      </c>
      <c r="AB449" s="13">
        <f t="shared" si="75"/>
        <v>0</v>
      </c>
      <c r="AC449" s="13">
        <f t="shared" si="76"/>
        <v>0</v>
      </c>
      <c r="AD449" s="13">
        <f t="shared" si="77"/>
        <v>0</v>
      </c>
      <c r="AE449" s="13">
        <f t="shared" si="78"/>
        <v>1.704985553249429E-5</v>
      </c>
      <c r="AF449" s="13">
        <f t="shared" si="79"/>
        <v>2.9063674248991301E-5</v>
      </c>
      <c r="AG449" s="13">
        <f t="shared" si="80"/>
        <v>1.0438090328125994E-4</v>
      </c>
      <c r="AH449" s="13">
        <f t="shared" si="81"/>
        <v>7.6980660236478776E-4</v>
      </c>
      <c r="AI449" s="13">
        <f t="shared" si="82"/>
        <v>4.7474903960388693E-3</v>
      </c>
      <c r="AJ449" s="13">
        <f t="shared" si="83"/>
        <v>1.4999387945648131E-4</v>
      </c>
    </row>
    <row r="450" spans="1:36" x14ac:dyDescent="0.25">
      <c r="A450" t="s">
        <v>88</v>
      </c>
      <c r="B450" t="str">
        <f t="shared" si="72"/>
        <v>Wisconsin, 2015</v>
      </c>
      <c r="C450">
        <v>2015</v>
      </c>
      <c r="D450" s="10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52</v>
      </c>
      <c r="L450" s="11">
        <v>238</v>
      </c>
      <c r="M450" s="11">
        <v>595</v>
      </c>
      <c r="N450" s="12">
        <v>885</v>
      </c>
      <c r="O450" s="10">
        <v>326415.16899999994</v>
      </c>
      <c r="P450" s="11">
        <v>696320.89600000007</v>
      </c>
      <c r="Q450" s="11">
        <v>749380.00699999987</v>
      </c>
      <c r="R450" s="11">
        <v>696360.71899999992</v>
      </c>
      <c r="S450" s="11">
        <v>662020.76699999999</v>
      </c>
      <c r="T450" s="11">
        <v>781677.97400000016</v>
      </c>
      <c r="U450" s="11">
        <v>718962.47900000005</v>
      </c>
      <c r="V450" s="11">
        <v>431494.03599999996</v>
      </c>
      <c r="W450" s="11">
        <v>245953.53899999999</v>
      </c>
      <c r="X450" s="11">
        <v>115736.43199999999</v>
      </c>
      <c r="Y450" s="12">
        <v>5421788</v>
      </c>
      <c r="Z450" s="13">
        <f t="shared" si="73"/>
        <v>0</v>
      </c>
      <c r="AA450" s="13">
        <f t="shared" si="74"/>
        <v>0</v>
      </c>
      <c r="AB450" s="13">
        <f t="shared" si="75"/>
        <v>0</v>
      </c>
      <c r="AC450" s="13">
        <f t="shared" si="76"/>
        <v>0</v>
      </c>
      <c r="AD450" s="13">
        <f t="shared" si="77"/>
        <v>0</v>
      </c>
      <c r="AE450" s="13">
        <f t="shared" si="78"/>
        <v>0</v>
      </c>
      <c r="AF450" s="13">
        <f t="shared" si="79"/>
        <v>0</v>
      </c>
      <c r="AG450" s="13">
        <f t="shared" si="80"/>
        <v>1.2051151501894688E-4</v>
      </c>
      <c r="AH450" s="13">
        <f t="shared" si="81"/>
        <v>9.6766243318824536E-4</v>
      </c>
      <c r="AI450" s="13">
        <f t="shared" si="82"/>
        <v>5.1409913863596562E-3</v>
      </c>
      <c r="AJ450" s="13">
        <f t="shared" si="83"/>
        <v>1.6323028491707902E-4</v>
      </c>
    </row>
    <row r="451" spans="1:36" x14ac:dyDescent="0.25">
      <c r="A451" t="s">
        <v>88</v>
      </c>
      <c r="B451" t="str">
        <f t="shared" ref="B451:B461" si="84">A451&amp;", "&amp;C451</f>
        <v>Wisconsin, 2016</v>
      </c>
      <c r="C451">
        <v>2016</v>
      </c>
      <c r="D451" s="10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35</v>
      </c>
      <c r="K451" s="11">
        <v>45</v>
      </c>
      <c r="L451" s="11">
        <v>158</v>
      </c>
      <c r="M451" s="11">
        <v>471</v>
      </c>
      <c r="N451" s="12">
        <v>709</v>
      </c>
      <c r="O451" s="10">
        <v>325428.28800000006</v>
      </c>
      <c r="P451" s="11">
        <v>698123.36999999988</v>
      </c>
      <c r="Q451" s="11">
        <v>752641.94199999992</v>
      </c>
      <c r="R451" s="11">
        <v>697128.18700000015</v>
      </c>
      <c r="S451" s="11">
        <v>656629.79700000002</v>
      </c>
      <c r="T451" s="11">
        <v>765343.66100000008</v>
      </c>
      <c r="U451" s="11">
        <v>728181.06200000015</v>
      </c>
      <c r="V451" s="11">
        <v>449673.2809999999</v>
      </c>
      <c r="W451" s="11">
        <v>244302.55100000004</v>
      </c>
      <c r="X451" s="11">
        <v>118144.29600000006</v>
      </c>
      <c r="Y451" s="12">
        <v>5436550</v>
      </c>
      <c r="Z451" s="13">
        <f t="shared" ref="Z451:Z461" si="85">D451/O451</f>
        <v>0</v>
      </c>
      <c r="AA451" s="13">
        <f t="shared" ref="AA451:AA461" si="86">E451/P451</f>
        <v>0</v>
      </c>
      <c r="AB451" s="13">
        <f t="shared" ref="AB451:AB461" si="87">F451/Q451</f>
        <v>0</v>
      </c>
      <c r="AC451" s="13">
        <f t="shared" ref="AC451:AC461" si="88">G451/R451</f>
        <v>0</v>
      </c>
      <c r="AD451" s="13">
        <f t="shared" ref="AD451:AD461" si="89">H451/S451</f>
        <v>0</v>
      </c>
      <c r="AE451" s="13">
        <f t="shared" ref="AE451:AE461" si="90">I451/T451</f>
        <v>0</v>
      </c>
      <c r="AF451" s="13">
        <f t="shared" ref="AF451:AF461" si="91">J451/U451</f>
        <v>4.806496876459552E-5</v>
      </c>
      <c r="AG451" s="13">
        <f t="shared" ref="AG451:AG461" si="92">K451/V451</f>
        <v>1.0007265697425329E-4</v>
      </c>
      <c r="AH451" s="13">
        <f t="shared" ref="AH451:AH461" si="93">L451/W451</f>
        <v>6.4673905103839857E-4</v>
      </c>
      <c r="AI451" s="13">
        <f t="shared" ref="AI451:AI461" si="94">M451/X451</f>
        <v>3.9866503584735039E-3</v>
      </c>
      <c r="AJ451" s="13">
        <f t="shared" ref="AJ451:AJ461" si="95">N451/Y451</f>
        <v>1.3041358950069437E-4</v>
      </c>
    </row>
    <row r="452" spans="1:36" x14ac:dyDescent="0.25">
      <c r="A452" t="s">
        <v>88</v>
      </c>
      <c r="B452" t="str">
        <f t="shared" si="84"/>
        <v>Wisconsin, 2017</v>
      </c>
      <c r="C452">
        <v>2017</v>
      </c>
      <c r="D452" s="10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23</v>
      </c>
      <c r="K452" s="11">
        <v>105</v>
      </c>
      <c r="L452" s="11">
        <v>180</v>
      </c>
      <c r="M452" s="11">
        <v>521</v>
      </c>
      <c r="N452" s="12">
        <v>829</v>
      </c>
      <c r="O452" s="10">
        <v>319167</v>
      </c>
      <c r="P452" s="11">
        <v>690312</v>
      </c>
      <c r="Q452" s="11">
        <v>744686</v>
      </c>
      <c r="R452" s="11">
        <v>693695</v>
      </c>
      <c r="S452" s="11">
        <v>656272</v>
      </c>
      <c r="T452" s="11">
        <v>752066</v>
      </c>
      <c r="U452" s="11">
        <v>745464</v>
      </c>
      <c r="V452" s="11">
        <v>472562</v>
      </c>
      <c r="W452" s="11">
        <v>248864</v>
      </c>
      <c r="X452" s="11">
        <v>118830</v>
      </c>
      <c r="Y452" s="12">
        <v>5441918</v>
      </c>
      <c r="Z452" s="13">
        <f t="shared" si="85"/>
        <v>0</v>
      </c>
      <c r="AA452" s="13">
        <f t="shared" si="86"/>
        <v>0</v>
      </c>
      <c r="AB452" s="13">
        <f t="shared" si="87"/>
        <v>0</v>
      </c>
      <c r="AC452" s="13">
        <f t="shared" si="88"/>
        <v>0</v>
      </c>
      <c r="AD452" s="13">
        <f t="shared" si="89"/>
        <v>0</v>
      </c>
      <c r="AE452" s="13">
        <f t="shared" si="90"/>
        <v>0</v>
      </c>
      <c r="AF452" s="13">
        <f t="shared" si="91"/>
        <v>3.0853267226854683E-5</v>
      </c>
      <c r="AG452" s="13">
        <f t="shared" si="92"/>
        <v>2.2219306672986825E-4</v>
      </c>
      <c r="AH452" s="13">
        <f t="shared" si="93"/>
        <v>7.2328661437572332E-4</v>
      </c>
      <c r="AI452" s="13">
        <f t="shared" si="94"/>
        <v>4.3844147100900446E-3</v>
      </c>
      <c r="AJ452" s="13">
        <f t="shared" si="95"/>
        <v>1.5233599624250125E-4</v>
      </c>
    </row>
    <row r="453" spans="1:36" x14ac:dyDescent="0.25">
      <c r="A453" t="s">
        <v>89</v>
      </c>
      <c r="B453" t="str">
        <f t="shared" si="84"/>
        <v>Wyoming, 2009</v>
      </c>
      <c r="C453">
        <v>2009</v>
      </c>
      <c r="D453" s="10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10</v>
      </c>
      <c r="N453" s="12">
        <v>10</v>
      </c>
      <c r="O453" s="10">
        <v>35722.439000000006</v>
      </c>
      <c r="P453" s="11">
        <v>67029.883999999991</v>
      </c>
      <c r="Q453" s="11">
        <v>80415.206999999995</v>
      </c>
      <c r="R453" s="11">
        <v>67060.034000000014</v>
      </c>
      <c r="S453" s="11">
        <v>64126.428</v>
      </c>
      <c r="T453" s="11">
        <v>81240.144</v>
      </c>
      <c r="U453" s="11">
        <v>61507.878000000004</v>
      </c>
      <c r="V453" s="11">
        <v>33323.114999999998</v>
      </c>
      <c r="W453" s="11">
        <v>21280.575999999994</v>
      </c>
      <c r="X453" s="11">
        <v>7882.1490000000003</v>
      </c>
      <c r="Y453" s="12">
        <v>519426</v>
      </c>
      <c r="Z453" s="13">
        <f t="shared" si="85"/>
        <v>0</v>
      </c>
      <c r="AA453" s="13">
        <f t="shared" si="86"/>
        <v>0</v>
      </c>
      <c r="AB453" s="13">
        <f t="shared" si="87"/>
        <v>0</v>
      </c>
      <c r="AC453" s="13">
        <f t="shared" si="88"/>
        <v>0</v>
      </c>
      <c r="AD453" s="13">
        <f t="shared" si="89"/>
        <v>0</v>
      </c>
      <c r="AE453" s="13">
        <f t="shared" si="90"/>
        <v>0</v>
      </c>
      <c r="AF453" s="13">
        <f t="shared" si="91"/>
        <v>0</v>
      </c>
      <c r="AG453" s="13">
        <f t="shared" si="92"/>
        <v>0</v>
      </c>
      <c r="AH453" s="13">
        <f t="shared" si="93"/>
        <v>0</v>
      </c>
      <c r="AI453" s="13">
        <f t="shared" si="94"/>
        <v>1.2686895413928359E-3</v>
      </c>
      <c r="AJ453" s="13">
        <f t="shared" si="95"/>
        <v>1.9252020499551429E-5</v>
      </c>
    </row>
    <row r="454" spans="1:36" x14ac:dyDescent="0.25">
      <c r="A454" t="s">
        <v>89</v>
      </c>
      <c r="B454" t="str">
        <f t="shared" si="84"/>
        <v>Wyoming, 2010</v>
      </c>
      <c r="C454">
        <v>2010</v>
      </c>
      <c r="D454" s="10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10</v>
      </c>
      <c r="N454" s="12">
        <v>10</v>
      </c>
      <c r="O454" s="10">
        <v>35656.452000000005</v>
      </c>
      <c r="P454" s="11">
        <v>68534.260999999999</v>
      </c>
      <c r="Q454" s="11">
        <v>80411.418999999994</v>
      </c>
      <c r="R454" s="11">
        <v>68406.896000000008</v>
      </c>
      <c r="S454" s="11">
        <v>65195.686000000002</v>
      </c>
      <c r="T454" s="11">
        <v>82623.87</v>
      </c>
      <c r="U454" s="11">
        <v>67551.907999999996</v>
      </c>
      <c r="V454" s="11">
        <v>37679.228999999999</v>
      </c>
      <c r="W454" s="11">
        <v>22678.043000000005</v>
      </c>
      <c r="X454" s="11">
        <v>8804.6</v>
      </c>
      <c r="Y454" s="12">
        <v>537671</v>
      </c>
      <c r="Z454" s="13">
        <f t="shared" si="85"/>
        <v>0</v>
      </c>
      <c r="AA454" s="13">
        <f t="shared" si="86"/>
        <v>0</v>
      </c>
      <c r="AB454" s="13">
        <f t="shared" si="87"/>
        <v>0</v>
      </c>
      <c r="AC454" s="13">
        <f t="shared" si="88"/>
        <v>0</v>
      </c>
      <c r="AD454" s="13">
        <f t="shared" si="89"/>
        <v>0</v>
      </c>
      <c r="AE454" s="13">
        <f t="shared" si="90"/>
        <v>0</v>
      </c>
      <c r="AF454" s="13">
        <f t="shared" si="91"/>
        <v>0</v>
      </c>
      <c r="AG454" s="13">
        <f t="shared" si="92"/>
        <v>0</v>
      </c>
      <c r="AH454" s="13">
        <f t="shared" si="93"/>
        <v>0</v>
      </c>
      <c r="AI454" s="13">
        <f t="shared" si="94"/>
        <v>1.1357699384412694E-3</v>
      </c>
      <c r="AJ454" s="13">
        <f t="shared" si="95"/>
        <v>1.859873417015238E-5</v>
      </c>
    </row>
    <row r="455" spans="1:36" x14ac:dyDescent="0.25">
      <c r="A455" t="s">
        <v>89</v>
      </c>
      <c r="B455" t="str">
        <f t="shared" si="84"/>
        <v>Wyoming, 2011</v>
      </c>
      <c r="C455">
        <v>2011</v>
      </c>
      <c r="D455" s="10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22</v>
      </c>
      <c r="N455" s="12">
        <v>22</v>
      </c>
      <c r="O455" s="10">
        <v>38826.059000000001</v>
      </c>
      <c r="P455" s="11">
        <v>72225.652999999991</v>
      </c>
      <c r="Q455" s="11">
        <v>77785.751999999979</v>
      </c>
      <c r="R455" s="11">
        <v>70992.252000000008</v>
      </c>
      <c r="S455" s="11">
        <v>63307.262000000002</v>
      </c>
      <c r="T455" s="11">
        <v>78134.71100000001</v>
      </c>
      <c r="U455" s="11">
        <v>65900.815999999992</v>
      </c>
      <c r="V455" s="11">
        <v>35775.473999999995</v>
      </c>
      <c r="W455" s="11">
        <v>20393.716</v>
      </c>
      <c r="X455" s="11">
        <v>7791.6599999999989</v>
      </c>
      <c r="Y455" s="12">
        <v>530679</v>
      </c>
      <c r="Z455" s="13">
        <f t="shared" si="85"/>
        <v>0</v>
      </c>
      <c r="AA455" s="13">
        <f t="shared" si="86"/>
        <v>0</v>
      </c>
      <c r="AB455" s="13">
        <f t="shared" si="87"/>
        <v>0</v>
      </c>
      <c r="AC455" s="13">
        <f t="shared" si="88"/>
        <v>0</v>
      </c>
      <c r="AD455" s="13">
        <f t="shared" si="89"/>
        <v>0</v>
      </c>
      <c r="AE455" s="13">
        <f t="shared" si="90"/>
        <v>0</v>
      </c>
      <c r="AF455" s="13">
        <f t="shared" si="91"/>
        <v>0</v>
      </c>
      <c r="AG455" s="13">
        <f t="shared" si="92"/>
        <v>0</v>
      </c>
      <c r="AH455" s="13">
        <f t="shared" si="93"/>
        <v>0</v>
      </c>
      <c r="AI455" s="13">
        <f t="shared" si="94"/>
        <v>2.8235318276208154E-3</v>
      </c>
      <c r="AJ455" s="13">
        <f t="shared" si="95"/>
        <v>4.145632293721817E-5</v>
      </c>
    </row>
    <row r="456" spans="1:36" x14ac:dyDescent="0.25">
      <c r="A456" t="s">
        <v>89</v>
      </c>
      <c r="B456" t="str">
        <f t="shared" si="84"/>
        <v>Wyoming, 2012</v>
      </c>
      <c r="C456">
        <v>2012</v>
      </c>
      <c r="D456" s="10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2">
        <v>0</v>
      </c>
      <c r="O456" s="10">
        <v>38243.94000000001</v>
      </c>
      <c r="P456" s="11">
        <v>73127.663</v>
      </c>
      <c r="Q456" s="11">
        <v>79422.334999999992</v>
      </c>
      <c r="R456" s="11">
        <v>76639.888000000006</v>
      </c>
      <c r="S456" s="11">
        <v>68473.304000000004</v>
      </c>
      <c r="T456" s="11">
        <v>81856.600999999995</v>
      </c>
      <c r="U456" s="11">
        <v>71402.976999999999</v>
      </c>
      <c r="V456" s="11">
        <v>38874.489000000001</v>
      </c>
      <c r="W456" s="11">
        <v>21426.89</v>
      </c>
      <c r="X456" s="11">
        <v>8739.3680000000004</v>
      </c>
      <c r="Y456" s="12">
        <v>558570</v>
      </c>
      <c r="Z456" s="13">
        <f t="shared" si="85"/>
        <v>0</v>
      </c>
      <c r="AA456" s="13">
        <f t="shared" si="86"/>
        <v>0</v>
      </c>
      <c r="AB456" s="13">
        <f t="shared" si="87"/>
        <v>0</v>
      </c>
      <c r="AC456" s="13">
        <f t="shared" si="88"/>
        <v>0</v>
      </c>
      <c r="AD456" s="13">
        <f t="shared" si="89"/>
        <v>0</v>
      </c>
      <c r="AE456" s="13">
        <f t="shared" si="90"/>
        <v>0</v>
      </c>
      <c r="AF456" s="13">
        <f t="shared" si="91"/>
        <v>0</v>
      </c>
      <c r="AG456" s="13">
        <f t="shared" si="92"/>
        <v>0</v>
      </c>
      <c r="AH456" s="13">
        <f t="shared" si="93"/>
        <v>0</v>
      </c>
      <c r="AI456" s="13">
        <f t="shared" si="94"/>
        <v>0</v>
      </c>
      <c r="AJ456" s="13">
        <f t="shared" si="95"/>
        <v>0</v>
      </c>
    </row>
    <row r="457" spans="1:36" x14ac:dyDescent="0.25">
      <c r="A457" t="s">
        <v>89</v>
      </c>
      <c r="B457" t="str">
        <f t="shared" si="84"/>
        <v>Wyoming, 2013</v>
      </c>
      <c r="C457">
        <v>2013</v>
      </c>
      <c r="D457" s="10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12</v>
      </c>
      <c r="N457" s="12">
        <v>12</v>
      </c>
      <c r="O457" s="10">
        <v>34096.671999999999</v>
      </c>
      <c r="P457" s="11">
        <v>65882.247999999992</v>
      </c>
      <c r="Q457" s="11">
        <v>70778.94200000001</v>
      </c>
      <c r="R457" s="11">
        <v>68628.370999999985</v>
      </c>
      <c r="S457" s="11">
        <v>59628.420000000013</v>
      </c>
      <c r="T457" s="11">
        <v>69991.216</v>
      </c>
      <c r="U457" s="11">
        <v>66500.142999999996</v>
      </c>
      <c r="V457" s="11">
        <v>36226.008999999991</v>
      </c>
      <c r="W457" s="11">
        <v>19807.527999999998</v>
      </c>
      <c r="X457" s="11">
        <v>7621.5539999999992</v>
      </c>
      <c r="Y457" s="12">
        <v>498694</v>
      </c>
      <c r="Z457" s="13">
        <f t="shared" si="85"/>
        <v>0</v>
      </c>
      <c r="AA457" s="13">
        <f t="shared" si="86"/>
        <v>0</v>
      </c>
      <c r="AB457" s="13">
        <f t="shared" si="87"/>
        <v>0</v>
      </c>
      <c r="AC457" s="13">
        <f t="shared" si="88"/>
        <v>0</v>
      </c>
      <c r="AD457" s="13">
        <f t="shared" si="89"/>
        <v>0</v>
      </c>
      <c r="AE457" s="13">
        <f t="shared" si="90"/>
        <v>0</v>
      </c>
      <c r="AF457" s="13">
        <f t="shared" si="91"/>
        <v>0</v>
      </c>
      <c r="AG457" s="13">
        <f t="shared" si="92"/>
        <v>0</v>
      </c>
      <c r="AH457" s="13">
        <f t="shared" si="93"/>
        <v>0</v>
      </c>
      <c r="AI457" s="13">
        <f t="shared" si="94"/>
        <v>1.5744820544471641E-3</v>
      </c>
      <c r="AJ457" s="13">
        <f t="shared" si="95"/>
        <v>2.4062852169867696E-5</v>
      </c>
    </row>
    <row r="458" spans="1:36" x14ac:dyDescent="0.25">
      <c r="A458" t="s">
        <v>89</v>
      </c>
      <c r="B458" t="str">
        <f t="shared" si="84"/>
        <v>Wyoming, 2014</v>
      </c>
      <c r="C458">
        <v>2014</v>
      </c>
      <c r="D458" s="10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2">
        <v>0</v>
      </c>
      <c r="O458" s="10">
        <v>36171.064999999995</v>
      </c>
      <c r="P458" s="11">
        <v>71355.379000000001</v>
      </c>
      <c r="Q458" s="11">
        <v>76663.475000000006</v>
      </c>
      <c r="R458" s="11">
        <v>77274.504000000001</v>
      </c>
      <c r="S458" s="11">
        <v>64971.557999999997</v>
      </c>
      <c r="T458" s="11">
        <v>72550.703000000009</v>
      </c>
      <c r="U458" s="11">
        <v>71628.396999999997</v>
      </c>
      <c r="V458" s="11">
        <v>40235.496999999996</v>
      </c>
      <c r="W458" s="11">
        <v>21748.864000000001</v>
      </c>
      <c r="X458" s="11">
        <v>8524.7209999999995</v>
      </c>
      <c r="Y458" s="12">
        <v>541268</v>
      </c>
      <c r="Z458" s="13">
        <f t="shared" si="85"/>
        <v>0</v>
      </c>
      <c r="AA458" s="13">
        <f t="shared" si="86"/>
        <v>0</v>
      </c>
      <c r="AB458" s="13">
        <f t="shared" si="87"/>
        <v>0</v>
      </c>
      <c r="AC458" s="13">
        <f t="shared" si="88"/>
        <v>0</v>
      </c>
      <c r="AD458" s="13">
        <f t="shared" si="89"/>
        <v>0</v>
      </c>
      <c r="AE458" s="13">
        <f t="shared" si="90"/>
        <v>0</v>
      </c>
      <c r="AF458" s="13">
        <f t="shared" si="91"/>
        <v>0</v>
      </c>
      <c r="AG458" s="13">
        <f t="shared" si="92"/>
        <v>0</v>
      </c>
      <c r="AH458" s="13">
        <f t="shared" si="93"/>
        <v>0</v>
      </c>
      <c r="AI458" s="13">
        <f t="shared" si="94"/>
        <v>0</v>
      </c>
      <c r="AJ458" s="13">
        <f t="shared" si="95"/>
        <v>0</v>
      </c>
    </row>
    <row r="459" spans="1:36" x14ac:dyDescent="0.25">
      <c r="A459" t="s">
        <v>89</v>
      </c>
      <c r="B459" t="str">
        <f t="shared" si="84"/>
        <v>Wyoming, 2015</v>
      </c>
      <c r="C459">
        <v>2015</v>
      </c>
      <c r="D459" s="10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2">
        <v>0</v>
      </c>
      <c r="O459" s="10">
        <v>32974.621000000006</v>
      </c>
      <c r="P459" s="11">
        <v>66811.191000000006</v>
      </c>
      <c r="Q459" s="11">
        <v>72038.327000000005</v>
      </c>
      <c r="R459" s="11">
        <v>67924.075000000012</v>
      </c>
      <c r="S459" s="11">
        <v>59864.677999999993</v>
      </c>
      <c r="T459" s="11">
        <v>66722.750999999989</v>
      </c>
      <c r="U459" s="11">
        <v>71387.13</v>
      </c>
      <c r="V459" s="11">
        <v>41916.814000000006</v>
      </c>
      <c r="W459" s="11">
        <v>21535.861000000004</v>
      </c>
      <c r="X459" s="11">
        <v>8865.5590000000011</v>
      </c>
      <c r="Y459" s="12">
        <v>509765</v>
      </c>
      <c r="Z459" s="13">
        <f t="shared" si="85"/>
        <v>0</v>
      </c>
      <c r="AA459" s="13">
        <f t="shared" si="86"/>
        <v>0</v>
      </c>
      <c r="AB459" s="13">
        <f t="shared" si="87"/>
        <v>0</v>
      </c>
      <c r="AC459" s="13">
        <f t="shared" si="88"/>
        <v>0</v>
      </c>
      <c r="AD459" s="13">
        <f t="shared" si="89"/>
        <v>0</v>
      </c>
      <c r="AE459" s="13">
        <f t="shared" si="90"/>
        <v>0</v>
      </c>
      <c r="AF459" s="13">
        <f t="shared" si="91"/>
        <v>0</v>
      </c>
      <c r="AG459" s="13">
        <f t="shared" si="92"/>
        <v>0</v>
      </c>
      <c r="AH459" s="13">
        <f t="shared" si="93"/>
        <v>0</v>
      </c>
      <c r="AI459" s="13">
        <f t="shared" si="94"/>
        <v>0</v>
      </c>
      <c r="AJ459" s="13">
        <f t="shared" si="95"/>
        <v>0</v>
      </c>
    </row>
    <row r="460" spans="1:36" x14ac:dyDescent="0.25">
      <c r="A460" t="s">
        <v>89</v>
      </c>
      <c r="B460" t="str">
        <f t="shared" si="84"/>
        <v>Wyoming, 2016</v>
      </c>
      <c r="C460">
        <v>2016</v>
      </c>
      <c r="D460" s="10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2">
        <v>0</v>
      </c>
      <c r="O460" s="10">
        <v>31976.305000000004</v>
      </c>
      <c r="P460" s="11">
        <v>66726.074999999997</v>
      </c>
      <c r="Q460" s="11">
        <v>64714.718999999997</v>
      </c>
      <c r="R460" s="11">
        <v>65616.759000000005</v>
      </c>
      <c r="S460" s="11">
        <v>59091.936999999991</v>
      </c>
      <c r="T460" s="11">
        <v>62164.548999999992</v>
      </c>
      <c r="U460" s="11">
        <v>68126.991000000009</v>
      </c>
      <c r="V460" s="11">
        <v>42062.748999999996</v>
      </c>
      <c r="W460" s="11">
        <v>21310.205000000002</v>
      </c>
      <c r="X460" s="11">
        <v>8447.7960000000003</v>
      </c>
      <c r="Y460" s="12">
        <v>490089</v>
      </c>
      <c r="Z460" s="13">
        <f t="shared" si="85"/>
        <v>0</v>
      </c>
      <c r="AA460" s="13">
        <f t="shared" si="86"/>
        <v>0</v>
      </c>
      <c r="AB460" s="13">
        <f t="shared" si="87"/>
        <v>0</v>
      </c>
      <c r="AC460" s="13">
        <f t="shared" si="88"/>
        <v>0</v>
      </c>
      <c r="AD460" s="13">
        <f t="shared" si="89"/>
        <v>0</v>
      </c>
      <c r="AE460" s="13">
        <f t="shared" si="90"/>
        <v>0</v>
      </c>
      <c r="AF460" s="13">
        <f t="shared" si="91"/>
        <v>0</v>
      </c>
      <c r="AG460" s="13">
        <f t="shared" si="92"/>
        <v>0</v>
      </c>
      <c r="AH460" s="13">
        <f t="shared" si="93"/>
        <v>0</v>
      </c>
      <c r="AI460" s="13">
        <f t="shared" si="94"/>
        <v>0</v>
      </c>
      <c r="AJ460" s="13">
        <f t="shared" si="95"/>
        <v>0</v>
      </c>
    </row>
    <row r="461" spans="1:36" x14ac:dyDescent="0.25">
      <c r="A461" t="s">
        <v>89</v>
      </c>
      <c r="B461" t="str">
        <f t="shared" si="84"/>
        <v>Wyoming, 2017</v>
      </c>
      <c r="C461" s="14">
        <v>2017</v>
      </c>
      <c r="D461" s="10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22</v>
      </c>
      <c r="N461" s="12">
        <v>22</v>
      </c>
      <c r="O461" s="10">
        <v>34608</v>
      </c>
      <c r="P461" s="11">
        <v>72231</v>
      </c>
      <c r="Q461" s="11">
        <v>74550</v>
      </c>
      <c r="R461" s="11">
        <v>76703</v>
      </c>
      <c r="S461" s="11">
        <v>65710</v>
      </c>
      <c r="T461" s="11">
        <v>65953</v>
      </c>
      <c r="U461" s="11">
        <v>74751</v>
      </c>
      <c r="V461" s="11">
        <v>45783</v>
      </c>
      <c r="W461" s="11">
        <v>22065</v>
      </c>
      <c r="X461" s="11">
        <v>8870</v>
      </c>
      <c r="Y461" s="12">
        <v>541224</v>
      </c>
      <c r="Z461" s="13">
        <f t="shared" si="85"/>
        <v>0</v>
      </c>
      <c r="AA461" s="13">
        <f t="shared" si="86"/>
        <v>0</v>
      </c>
      <c r="AB461" s="13">
        <f t="shared" si="87"/>
        <v>0</v>
      </c>
      <c r="AC461" s="13">
        <f t="shared" si="88"/>
        <v>0</v>
      </c>
      <c r="AD461" s="13">
        <f t="shared" si="89"/>
        <v>0</v>
      </c>
      <c r="AE461" s="13">
        <f t="shared" si="90"/>
        <v>0</v>
      </c>
      <c r="AF461" s="13">
        <f t="shared" si="91"/>
        <v>0</v>
      </c>
      <c r="AG461" s="13">
        <f t="shared" si="92"/>
        <v>0</v>
      </c>
      <c r="AH461" s="13">
        <f t="shared" si="93"/>
        <v>0</v>
      </c>
      <c r="AI461" s="13">
        <f t="shared" si="94"/>
        <v>2.4802705749718151E-3</v>
      </c>
      <c r="AJ461" s="13">
        <f t="shared" si="95"/>
        <v>4.0648603905222238E-5</v>
      </c>
    </row>
  </sheetData>
  <mergeCells count="3">
    <mergeCell ref="D1:N1"/>
    <mergeCell ref="O1:Y1"/>
    <mergeCell ref="Z1:A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64DF-AB5E-492B-A5E0-515F15487424}">
  <dimension ref="A1:U467"/>
  <sheetViews>
    <sheetView topLeftCell="A2" workbookViewId="0">
      <selection activeCell="A2" sqref="A2"/>
    </sheetView>
  </sheetViews>
  <sheetFormatPr defaultRowHeight="13.2" x14ac:dyDescent="0.25"/>
  <cols>
    <col min="1" max="1" width="17" bestFit="1" customWidth="1"/>
    <col min="2" max="2" width="22.33203125" bestFit="1" customWidth="1"/>
    <col min="3" max="3" width="7.21875" bestFit="1" customWidth="1"/>
    <col min="4" max="4" width="20" bestFit="1" customWidth="1"/>
    <col min="5" max="6" width="21" bestFit="1" customWidth="1"/>
    <col min="7" max="7" width="19.44140625" bestFit="1" customWidth="1"/>
    <col min="8" max="8" width="18.109375" bestFit="1" customWidth="1"/>
    <col min="9" max="9" width="14.21875" bestFit="1" customWidth="1"/>
    <col min="10" max="10" width="17.21875" bestFit="1" customWidth="1"/>
    <col min="11" max="12" width="18.21875" bestFit="1" customWidth="1"/>
    <col min="13" max="14" width="16.6640625" bestFit="1" customWidth="1"/>
    <col min="15" max="15" width="11.6640625" bestFit="1" customWidth="1"/>
    <col min="16" max="16" width="11.6640625" customWidth="1"/>
    <col min="17" max="18" width="11.21875" bestFit="1" customWidth="1"/>
    <col min="19" max="19" width="9.6640625" bestFit="1" customWidth="1"/>
    <col min="20" max="20" width="21.5546875" bestFit="1" customWidth="1"/>
    <col min="21" max="21" width="11" bestFit="1" customWidth="1"/>
    <col min="23" max="23" width="13.33203125" bestFit="1" customWidth="1"/>
    <col min="24" max="24" width="16.21875" bestFit="1" customWidth="1"/>
  </cols>
  <sheetData>
    <row r="1" spans="1:21" x14ac:dyDescent="0.25">
      <c r="D1" s="34" t="s">
        <v>0</v>
      </c>
      <c r="E1" s="34"/>
      <c r="F1" s="34"/>
      <c r="G1" s="34"/>
      <c r="H1" s="34"/>
      <c r="I1" s="35"/>
      <c r="J1" s="36" t="s">
        <v>1</v>
      </c>
      <c r="K1" s="37"/>
      <c r="L1" s="37"/>
      <c r="M1" s="37"/>
      <c r="N1" s="37"/>
      <c r="O1" s="37"/>
      <c r="P1" s="33" t="s">
        <v>2</v>
      </c>
      <c r="Q1" s="33"/>
      <c r="R1" s="33"/>
      <c r="S1" s="33"/>
      <c r="T1" s="33"/>
      <c r="U1" s="33"/>
    </row>
    <row r="2" spans="1:21" x14ac:dyDescent="0.25">
      <c r="A2" s="1" t="s">
        <v>3</v>
      </c>
      <c r="B2" s="1" t="s">
        <v>4</v>
      </c>
      <c r="C2" s="1" t="s">
        <v>5</v>
      </c>
      <c r="D2" s="1" t="s">
        <v>102</v>
      </c>
      <c r="E2" s="3" t="s">
        <v>13</v>
      </c>
      <c r="F2" s="3" t="s">
        <v>14</v>
      </c>
      <c r="G2" s="3" t="s">
        <v>15</v>
      </c>
      <c r="H2" s="3" t="s">
        <v>90</v>
      </c>
      <c r="I2" s="4" t="s">
        <v>16</v>
      </c>
      <c r="J2" s="1" t="s">
        <v>103</v>
      </c>
      <c r="K2" s="3" t="s">
        <v>24</v>
      </c>
      <c r="L2" s="3" t="s">
        <v>25</v>
      </c>
      <c r="M2" s="3" t="s">
        <v>26</v>
      </c>
      <c r="N2" s="3" t="s">
        <v>91</v>
      </c>
      <c r="O2" s="5" t="s">
        <v>27</v>
      </c>
      <c r="P2" s="3" t="s">
        <v>104</v>
      </c>
      <c r="Q2" s="3" t="s">
        <v>35</v>
      </c>
      <c r="R2" s="3" t="s">
        <v>36</v>
      </c>
      <c r="S2" s="3" t="s">
        <v>37</v>
      </c>
      <c r="T2" s="3" t="s">
        <v>92</v>
      </c>
      <c r="U2" s="3" t="s">
        <v>38</v>
      </c>
    </row>
    <row r="3" spans="1:21" x14ac:dyDescent="0.25">
      <c r="A3" s="6" t="s">
        <v>39</v>
      </c>
      <c r="B3" s="6" t="str">
        <f t="shared" ref="B3:B66" si="0">A3&amp;", "&amp;C3</f>
        <v>Alabama, 2009</v>
      </c>
      <c r="C3" s="6">
        <v>2009</v>
      </c>
      <c r="D3" s="6">
        <v>55</v>
      </c>
      <c r="E3" s="8">
        <v>83</v>
      </c>
      <c r="F3" s="8">
        <v>261</v>
      </c>
      <c r="G3" s="8">
        <v>356</v>
      </c>
      <c r="H3" s="8">
        <f t="shared" ref="H3:H66" si="1">E3+F3+G3</f>
        <v>700</v>
      </c>
      <c r="I3" s="9">
        <v>755</v>
      </c>
      <c r="J3" s="11">
        <v>4007762.5309999995</v>
      </c>
      <c r="K3" s="11">
        <v>336355.46100000007</v>
      </c>
      <c r="L3" s="11">
        <v>213823.889</v>
      </c>
      <c r="M3" s="11">
        <v>76362.826000000015</v>
      </c>
      <c r="N3" s="11">
        <v>626542.17600000009</v>
      </c>
      <c r="O3" s="12">
        <v>4633360</v>
      </c>
      <c r="P3" s="13">
        <v>1.3723367982652564E-5</v>
      </c>
      <c r="Q3" s="13">
        <v>2.4676275435884772E-4</v>
      </c>
      <c r="R3" s="13">
        <v>1.2206306845349727E-3</v>
      </c>
      <c r="S3" s="13">
        <v>4.6619542341190976E-3</v>
      </c>
      <c r="T3" s="13">
        <v>1.1172432229047576E-3</v>
      </c>
      <c r="U3" s="13">
        <v>1.6294870245351105E-4</v>
      </c>
    </row>
    <row r="4" spans="1:21" x14ac:dyDescent="0.25">
      <c r="A4" t="s">
        <v>39</v>
      </c>
      <c r="B4" t="str">
        <f t="shared" si="0"/>
        <v>Alabama, 2010</v>
      </c>
      <c r="C4">
        <v>2010</v>
      </c>
      <c r="D4">
        <v>55</v>
      </c>
      <c r="E4" s="11">
        <v>143</v>
      </c>
      <c r="F4" s="11">
        <v>263</v>
      </c>
      <c r="G4" s="11">
        <v>348</v>
      </c>
      <c r="H4" s="11">
        <f t="shared" si="1"/>
        <v>754</v>
      </c>
      <c r="I4" s="12">
        <v>809</v>
      </c>
      <c r="J4" s="11">
        <v>4060504.446</v>
      </c>
      <c r="K4" s="11">
        <v>352196.40899999999</v>
      </c>
      <c r="L4" s="11">
        <v>206901.89099999995</v>
      </c>
      <c r="M4" s="11">
        <v>74153.068999999959</v>
      </c>
      <c r="N4" s="11">
        <v>633251.36899999995</v>
      </c>
      <c r="O4" s="12">
        <v>4690384</v>
      </c>
      <c r="P4" s="13">
        <v>1.3545115079034198E-5</v>
      </c>
      <c r="Q4" s="13">
        <v>4.0602344699090901E-4</v>
      </c>
      <c r="R4" s="13">
        <v>1.2711338631506276E-3</v>
      </c>
      <c r="S4" s="13">
        <v>4.6929952420445365E-3</v>
      </c>
      <c r="T4" s="13">
        <v>1.190680410514833E-3</v>
      </c>
      <c r="U4" s="13">
        <v>1.7248054743492218E-4</v>
      </c>
    </row>
    <row r="5" spans="1:21" x14ac:dyDescent="0.25">
      <c r="A5" t="s">
        <v>39</v>
      </c>
      <c r="B5" t="str">
        <f t="shared" si="0"/>
        <v>Alabama, 2011</v>
      </c>
      <c r="C5">
        <v>2011</v>
      </c>
      <c r="D5">
        <v>20</v>
      </c>
      <c r="E5" s="11">
        <v>116</v>
      </c>
      <c r="F5" s="11">
        <v>292</v>
      </c>
      <c r="G5" s="11">
        <v>348</v>
      </c>
      <c r="H5" s="11">
        <f t="shared" si="1"/>
        <v>756</v>
      </c>
      <c r="I5" s="12">
        <v>776</v>
      </c>
      <c r="J5" s="11">
        <v>4078980.6580000008</v>
      </c>
      <c r="K5" s="11">
        <v>361136.25599999994</v>
      </c>
      <c r="L5" s="11">
        <v>209480.69299999997</v>
      </c>
      <c r="M5" s="11">
        <v>74641.936000000016</v>
      </c>
      <c r="N5" s="11">
        <v>645258.88499999989</v>
      </c>
      <c r="O5" s="12">
        <v>4724083</v>
      </c>
      <c r="P5" s="13">
        <v>4.9031857900023406E-6</v>
      </c>
      <c r="Q5" s="13">
        <v>3.2120840284726224E-4</v>
      </c>
      <c r="R5" s="13">
        <v>1.3939232099065093E-3</v>
      </c>
      <c r="S5" s="13">
        <v>4.662258492330637E-3</v>
      </c>
      <c r="T5" s="13">
        <v>1.1716227665737608E-3</v>
      </c>
      <c r="U5" s="13">
        <v>1.6426468374920592E-4</v>
      </c>
    </row>
    <row r="6" spans="1:21" x14ac:dyDescent="0.25">
      <c r="A6" t="s">
        <v>39</v>
      </c>
      <c r="B6" t="str">
        <f t="shared" si="0"/>
        <v>Alabama, 2012</v>
      </c>
      <c r="C6">
        <v>2012</v>
      </c>
      <c r="D6">
        <v>25</v>
      </c>
      <c r="E6" s="11">
        <v>108</v>
      </c>
      <c r="F6" s="11">
        <v>270</v>
      </c>
      <c r="G6" s="11">
        <v>358</v>
      </c>
      <c r="H6" s="11">
        <f t="shared" si="1"/>
        <v>736</v>
      </c>
      <c r="I6" s="12">
        <v>761</v>
      </c>
      <c r="J6" s="11">
        <v>4091142.0140000004</v>
      </c>
      <c r="K6" s="11">
        <v>372511.505</v>
      </c>
      <c r="L6" s="11">
        <v>209116.65100000001</v>
      </c>
      <c r="M6" s="11">
        <v>77256.960999999981</v>
      </c>
      <c r="N6" s="11">
        <v>658885.11699999997</v>
      </c>
      <c r="O6" s="12">
        <v>4750085</v>
      </c>
      <c r="P6" s="13">
        <v>6.1107631840814408E-6</v>
      </c>
      <c r="Q6" s="13">
        <v>2.8992393134273799E-4</v>
      </c>
      <c r="R6" s="13">
        <v>1.2911453904261309E-3</v>
      </c>
      <c r="S6" s="13">
        <v>4.6338866474439772E-3</v>
      </c>
      <c r="T6" s="13">
        <v>1.1170384350933822E-3</v>
      </c>
      <c r="U6" s="13">
        <v>1.6020765944188366E-4</v>
      </c>
    </row>
    <row r="7" spans="1:21" x14ac:dyDescent="0.25">
      <c r="A7" t="s">
        <v>39</v>
      </c>
      <c r="B7" t="str">
        <f t="shared" si="0"/>
        <v>Alabama, 2013</v>
      </c>
      <c r="C7">
        <v>2013</v>
      </c>
      <c r="D7">
        <v>94</v>
      </c>
      <c r="E7" s="11">
        <v>103</v>
      </c>
      <c r="F7" s="11">
        <v>283</v>
      </c>
      <c r="G7" s="11">
        <v>381</v>
      </c>
      <c r="H7" s="11">
        <f t="shared" si="1"/>
        <v>767</v>
      </c>
      <c r="I7" s="12">
        <v>861</v>
      </c>
      <c r="J7" s="11">
        <v>3983395.9939999999</v>
      </c>
      <c r="K7" s="11">
        <v>374953.28599999996</v>
      </c>
      <c r="L7" s="11">
        <v>208524.73200000002</v>
      </c>
      <c r="M7" s="11">
        <v>77352.134999999966</v>
      </c>
      <c r="N7" s="11">
        <v>660830.15299999993</v>
      </c>
      <c r="O7" s="12">
        <v>4642560</v>
      </c>
      <c r="P7" s="13">
        <v>2.3597955147213015E-5</v>
      </c>
      <c r="Q7" s="13">
        <v>2.7470088633921189E-4</v>
      </c>
      <c r="R7" s="13">
        <v>1.3571531649300955E-3</v>
      </c>
      <c r="S7" s="13">
        <v>4.9255266192717263E-3</v>
      </c>
      <c r="T7" s="13">
        <v>1.1606613235156055E-3</v>
      </c>
      <c r="U7" s="13">
        <v>1.8545802315963607E-4</v>
      </c>
    </row>
    <row r="8" spans="1:21" x14ac:dyDescent="0.25">
      <c r="A8" t="s">
        <v>39</v>
      </c>
      <c r="B8" t="str">
        <f t="shared" si="0"/>
        <v>Alabama, 2014</v>
      </c>
      <c r="C8">
        <v>2014</v>
      </c>
      <c r="D8">
        <v>114</v>
      </c>
      <c r="E8" s="11">
        <v>167</v>
      </c>
      <c r="F8" s="11">
        <v>261</v>
      </c>
      <c r="G8" s="11">
        <v>345</v>
      </c>
      <c r="H8" s="11">
        <f t="shared" si="1"/>
        <v>773</v>
      </c>
      <c r="I8" s="12">
        <v>887</v>
      </c>
      <c r="J8" s="11">
        <v>3857482.7039999999</v>
      </c>
      <c r="K8" s="11">
        <v>370208.027</v>
      </c>
      <c r="L8" s="11">
        <v>201733.93700000001</v>
      </c>
      <c r="M8" s="11">
        <v>74948.271000000022</v>
      </c>
      <c r="N8" s="11">
        <v>646890.2350000001</v>
      </c>
      <c r="O8" s="12">
        <v>4505293</v>
      </c>
      <c r="P8" s="13">
        <v>2.9552951690953326E-5</v>
      </c>
      <c r="Q8" s="13">
        <v>4.5109772835908823E-4</v>
      </c>
      <c r="R8" s="13">
        <v>1.2937833062763257E-3</v>
      </c>
      <c r="S8" s="13">
        <v>4.6031749017932631E-3</v>
      </c>
      <c r="T8" s="13">
        <v>1.194947702371794E-3</v>
      </c>
      <c r="U8" s="13">
        <v>1.9687953702456201E-4</v>
      </c>
    </row>
    <row r="9" spans="1:21" x14ac:dyDescent="0.25">
      <c r="A9" t="s">
        <v>39</v>
      </c>
      <c r="B9" t="str">
        <f t="shared" si="0"/>
        <v>Alabama, 2015</v>
      </c>
      <c r="C9">
        <v>2015</v>
      </c>
      <c r="D9">
        <v>102</v>
      </c>
      <c r="E9" s="11">
        <v>186</v>
      </c>
      <c r="F9" s="11">
        <v>308</v>
      </c>
      <c r="G9" s="11">
        <v>381</v>
      </c>
      <c r="H9" s="11">
        <f t="shared" si="1"/>
        <v>875</v>
      </c>
      <c r="I9" s="12">
        <v>977</v>
      </c>
      <c r="J9" s="11">
        <v>3740501.6430000002</v>
      </c>
      <c r="K9" s="11">
        <v>374005.19999999995</v>
      </c>
      <c r="L9" s="11">
        <v>198233.03499999997</v>
      </c>
      <c r="M9" s="11">
        <v>74328.532000000007</v>
      </c>
      <c r="N9" s="11">
        <v>646566.76699999988</v>
      </c>
      <c r="O9" s="12">
        <v>4387292</v>
      </c>
      <c r="P9" s="13">
        <v>2.7269069695740806E-5</v>
      </c>
      <c r="Q9" s="13">
        <v>4.9731928860882149E-4</v>
      </c>
      <c r="R9" s="13">
        <v>1.5537269053061719E-3</v>
      </c>
      <c r="S9" s="13">
        <v>5.1258916293409366E-3</v>
      </c>
      <c r="T9" s="13">
        <v>1.3533018470155923E-3</v>
      </c>
      <c r="U9" s="13">
        <v>2.2268861976818504E-4</v>
      </c>
    </row>
    <row r="10" spans="1:21" x14ac:dyDescent="0.25">
      <c r="A10" t="s">
        <v>39</v>
      </c>
      <c r="B10" t="str">
        <f t="shared" si="0"/>
        <v>Alabama, 2016</v>
      </c>
      <c r="C10">
        <v>2016</v>
      </c>
      <c r="D10">
        <v>118</v>
      </c>
      <c r="E10" s="11">
        <v>191</v>
      </c>
      <c r="F10" s="11">
        <v>277</v>
      </c>
      <c r="G10" s="11">
        <v>289</v>
      </c>
      <c r="H10" s="11">
        <f t="shared" si="1"/>
        <v>757</v>
      </c>
      <c r="I10" s="12">
        <v>875</v>
      </c>
      <c r="J10" s="11">
        <v>3841895.9060000004</v>
      </c>
      <c r="K10" s="11">
        <v>408093.9</v>
      </c>
      <c r="L10" s="11">
        <v>211824.264</v>
      </c>
      <c r="M10" s="11">
        <v>78688.534999999989</v>
      </c>
      <c r="N10" s="11">
        <v>698606.69900000002</v>
      </c>
      <c r="O10" s="12">
        <v>4540957</v>
      </c>
      <c r="P10" s="13">
        <v>3.07140023798448E-5</v>
      </c>
      <c r="Q10" s="13">
        <v>4.6802953928005292E-4</v>
      </c>
      <c r="R10" s="13">
        <v>1.3076877727284349E-3</v>
      </c>
      <c r="S10" s="13">
        <v>3.6727078474646916E-3</v>
      </c>
      <c r="T10" s="13">
        <v>1.0835853722610811E-3</v>
      </c>
      <c r="U10" s="13">
        <v>1.9269065970014691E-4</v>
      </c>
    </row>
    <row r="11" spans="1:21" x14ac:dyDescent="0.25">
      <c r="A11" t="s">
        <v>39</v>
      </c>
      <c r="B11" t="str">
        <f t="shared" si="0"/>
        <v>Alabama, 2017</v>
      </c>
      <c r="C11">
        <v>2017</v>
      </c>
      <c r="D11">
        <v>104</v>
      </c>
      <c r="E11" s="11">
        <v>227</v>
      </c>
      <c r="F11" s="11">
        <v>338</v>
      </c>
      <c r="G11" s="11">
        <v>375</v>
      </c>
      <c r="H11" s="11">
        <f t="shared" si="1"/>
        <v>940</v>
      </c>
      <c r="I11" s="12">
        <v>1044</v>
      </c>
      <c r="J11" s="11">
        <v>3873097</v>
      </c>
      <c r="K11" s="11">
        <v>423368</v>
      </c>
      <c r="L11" s="11">
        <v>216758</v>
      </c>
      <c r="M11" s="11">
        <v>78846</v>
      </c>
      <c r="N11" s="11">
        <v>718972</v>
      </c>
      <c r="O11" s="12">
        <v>4592069</v>
      </c>
      <c r="P11" s="13">
        <v>2.6851896557199576E-5</v>
      </c>
      <c r="Q11" s="13">
        <v>5.3617656506868734E-4</v>
      </c>
      <c r="R11" s="13">
        <v>1.5593426770868896E-3</v>
      </c>
      <c r="S11" s="13">
        <v>4.7561068411840803E-3</v>
      </c>
      <c r="T11" s="13">
        <v>1.3074222640102814E-3</v>
      </c>
      <c r="U11" s="13">
        <v>2.273485002076406E-4</v>
      </c>
    </row>
    <row r="12" spans="1:21" x14ac:dyDescent="0.25">
      <c r="A12" t="s">
        <v>40</v>
      </c>
      <c r="B12" t="str">
        <f t="shared" si="0"/>
        <v>Alaska, 2009</v>
      </c>
      <c r="C12">
        <v>2009</v>
      </c>
      <c r="D12">
        <v>0</v>
      </c>
      <c r="E12" s="11">
        <v>0</v>
      </c>
      <c r="F12" s="11">
        <v>0</v>
      </c>
      <c r="G12" s="11">
        <v>0</v>
      </c>
      <c r="H12" s="11">
        <f t="shared" si="1"/>
        <v>0</v>
      </c>
      <c r="I12" s="12">
        <v>0</v>
      </c>
      <c r="J12" s="11">
        <v>635709.67300000007</v>
      </c>
      <c r="K12" s="11">
        <v>29675.831000000006</v>
      </c>
      <c r="L12" s="11">
        <v>13770.125</v>
      </c>
      <c r="M12" s="11">
        <v>4362.7529999999997</v>
      </c>
      <c r="N12" s="11">
        <v>47808.709000000003</v>
      </c>
      <c r="O12" s="12">
        <v>683142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x14ac:dyDescent="0.25">
      <c r="A13" t="s">
        <v>40</v>
      </c>
      <c r="B13" t="str">
        <f t="shared" si="0"/>
        <v>Alaska, 2010</v>
      </c>
      <c r="C13">
        <v>2010</v>
      </c>
      <c r="D13">
        <v>0</v>
      </c>
      <c r="E13" s="11">
        <v>0</v>
      </c>
      <c r="F13" s="11">
        <v>0</v>
      </c>
      <c r="G13" s="11">
        <v>0</v>
      </c>
      <c r="H13" s="11">
        <f t="shared" si="1"/>
        <v>0</v>
      </c>
      <c r="I13" s="12">
        <v>0</v>
      </c>
      <c r="J13" s="11">
        <v>623980.64299999992</v>
      </c>
      <c r="K13" s="11">
        <v>31384.031999999999</v>
      </c>
      <c r="L13" s="11">
        <v>14062.271000000001</v>
      </c>
      <c r="M13" s="11">
        <v>4221.7450000000008</v>
      </c>
      <c r="N13" s="11">
        <v>49668.048000000003</v>
      </c>
      <c r="O13" s="12">
        <v>673548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</row>
    <row r="14" spans="1:21" x14ac:dyDescent="0.25">
      <c r="A14" t="s">
        <v>40</v>
      </c>
      <c r="B14" t="str">
        <f t="shared" si="0"/>
        <v>Alaska, 2011</v>
      </c>
      <c r="C14">
        <v>2011</v>
      </c>
      <c r="D14">
        <v>0</v>
      </c>
      <c r="E14" s="11">
        <v>0</v>
      </c>
      <c r="F14" s="11">
        <v>0</v>
      </c>
      <c r="G14" s="11">
        <v>0</v>
      </c>
      <c r="H14" s="11">
        <f t="shared" si="1"/>
        <v>0</v>
      </c>
      <c r="I14" s="12">
        <v>0</v>
      </c>
      <c r="J14" s="11">
        <v>614924.30900000001</v>
      </c>
      <c r="K14" s="11">
        <v>32341.642</v>
      </c>
      <c r="L14" s="11">
        <v>14472.802999999998</v>
      </c>
      <c r="M14" s="11">
        <v>4042.532999999999</v>
      </c>
      <c r="N14" s="11">
        <v>50856.977999999996</v>
      </c>
      <c r="O14" s="12">
        <v>665600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</row>
    <row r="15" spans="1:21" x14ac:dyDescent="0.25">
      <c r="A15" t="s">
        <v>40</v>
      </c>
      <c r="B15" t="str">
        <f t="shared" si="0"/>
        <v>Alaska, 2012</v>
      </c>
      <c r="C15">
        <v>2012</v>
      </c>
      <c r="D15">
        <v>0</v>
      </c>
      <c r="E15" s="11">
        <v>0</v>
      </c>
      <c r="F15" s="11">
        <v>0</v>
      </c>
      <c r="G15" s="11">
        <v>0</v>
      </c>
      <c r="H15" s="11">
        <f t="shared" si="1"/>
        <v>0</v>
      </c>
      <c r="I15" s="12">
        <v>0</v>
      </c>
      <c r="J15" s="11">
        <v>613011.05800000008</v>
      </c>
      <c r="K15" s="11">
        <v>33067.451999999997</v>
      </c>
      <c r="L15" s="11">
        <v>14286.484999999999</v>
      </c>
      <c r="M15" s="11">
        <v>4330.8010000000004</v>
      </c>
      <c r="N15" s="11">
        <v>51684.737999999998</v>
      </c>
      <c r="O15" s="12">
        <v>664657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</row>
    <row r="16" spans="1:21" x14ac:dyDescent="0.25">
      <c r="A16" t="s">
        <v>40</v>
      </c>
      <c r="B16" t="str">
        <f t="shared" si="0"/>
        <v>Alaska, 2013</v>
      </c>
      <c r="C16">
        <v>2013</v>
      </c>
      <c r="D16">
        <v>0</v>
      </c>
      <c r="E16" s="11">
        <v>0</v>
      </c>
      <c r="F16" s="11">
        <v>0</v>
      </c>
      <c r="G16" s="11">
        <v>0</v>
      </c>
      <c r="H16" s="11">
        <f t="shared" si="1"/>
        <v>0</v>
      </c>
      <c r="I16" s="12">
        <v>0</v>
      </c>
      <c r="J16" s="11">
        <v>631265.53399999999</v>
      </c>
      <c r="K16" s="11">
        <v>37588.161</v>
      </c>
      <c r="L16" s="11">
        <v>15559.049999999997</v>
      </c>
      <c r="M16" s="11">
        <v>5207.1130000000003</v>
      </c>
      <c r="N16" s="11">
        <v>58354.323999999993</v>
      </c>
      <c r="O16" s="12">
        <v>689764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</row>
    <row r="17" spans="1:21" x14ac:dyDescent="0.25">
      <c r="A17" t="s">
        <v>40</v>
      </c>
      <c r="B17" t="str">
        <f t="shared" si="0"/>
        <v>Alaska, 2014</v>
      </c>
      <c r="C17">
        <v>2014</v>
      </c>
      <c r="D17">
        <v>0</v>
      </c>
      <c r="E17" s="11">
        <v>0</v>
      </c>
      <c r="F17" s="11">
        <v>0</v>
      </c>
      <c r="G17" s="11">
        <v>0</v>
      </c>
      <c r="H17" s="11">
        <f t="shared" si="1"/>
        <v>0</v>
      </c>
      <c r="I17" s="12">
        <v>0</v>
      </c>
      <c r="J17" s="11">
        <v>572321.60400000005</v>
      </c>
      <c r="K17" s="11">
        <v>35369.339999999997</v>
      </c>
      <c r="L17" s="11">
        <v>14523.493999999999</v>
      </c>
      <c r="M17" s="11">
        <v>5129.0210000000006</v>
      </c>
      <c r="N17" s="11">
        <v>55021.854999999996</v>
      </c>
      <c r="O17" s="12">
        <v>627018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</row>
    <row r="18" spans="1:21" x14ac:dyDescent="0.25">
      <c r="A18" t="s">
        <v>40</v>
      </c>
      <c r="B18" t="str">
        <f t="shared" si="0"/>
        <v>Alaska, 2015</v>
      </c>
      <c r="C18">
        <v>2015</v>
      </c>
      <c r="D18">
        <v>0</v>
      </c>
      <c r="E18" s="11">
        <v>0</v>
      </c>
      <c r="F18" s="11">
        <v>0</v>
      </c>
      <c r="G18" s="11">
        <v>0</v>
      </c>
      <c r="H18" s="11">
        <f t="shared" si="1"/>
        <v>0</v>
      </c>
      <c r="I18" s="12">
        <v>0</v>
      </c>
      <c r="J18" s="11">
        <v>613344.42299999995</v>
      </c>
      <c r="K18" s="11">
        <v>42289.116999999998</v>
      </c>
      <c r="L18" s="11">
        <v>17208.771000000001</v>
      </c>
      <c r="M18" s="11">
        <v>6207.2300000000005</v>
      </c>
      <c r="N18" s="11">
        <v>65705.118000000002</v>
      </c>
      <c r="O18" s="12">
        <v>679049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</row>
    <row r="19" spans="1:21" x14ac:dyDescent="0.25">
      <c r="A19" t="s">
        <v>40</v>
      </c>
      <c r="B19" t="str">
        <f t="shared" si="0"/>
        <v>Alaska, 2016</v>
      </c>
      <c r="C19">
        <v>2016</v>
      </c>
      <c r="D19">
        <v>0</v>
      </c>
      <c r="E19" s="11">
        <v>0</v>
      </c>
      <c r="F19" s="11">
        <v>0</v>
      </c>
      <c r="G19" s="11">
        <v>0</v>
      </c>
      <c r="H19" s="11">
        <f t="shared" si="1"/>
        <v>0</v>
      </c>
      <c r="I19" s="12">
        <v>0</v>
      </c>
      <c r="J19" s="11">
        <v>628888.00199999986</v>
      </c>
      <c r="K19" s="11">
        <v>46493.370999999999</v>
      </c>
      <c r="L19" s="11">
        <v>17362.635999999999</v>
      </c>
      <c r="M19" s="11">
        <v>6584.226999999998</v>
      </c>
      <c r="N19" s="11">
        <v>70440.233999999997</v>
      </c>
      <c r="O19" s="12">
        <v>699828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</row>
    <row r="20" spans="1:21" x14ac:dyDescent="0.25">
      <c r="A20" t="s">
        <v>40</v>
      </c>
      <c r="B20" t="str">
        <f t="shared" si="0"/>
        <v>Alaska, 2017</v>
      </c>
      <c r="C20">
        <v>2017</v>
      </c>
      <c r="D20">
        <v>0</v>
      </c>
      <c r="E20" s="11">
        <v>0</v>
      </c>
      <c r="F20" s="11">
        <v>0</v>
      </c>
      <c r="G20" s="11">
        <v>0</v>
      </c>
      <c r="H20" s="11">
        <f t="shared" si="1"/>
        <v>0</v>
      </c>
      <c r="I20" s="12">
        <v>0</v>
      </c>
      <c r="J20" s="11">
        <v>623728</v>
      </c>
      <c r="K20" s="11">
        <v>48533</v>
      </c>
      <c r="L20" s="11">
        <v>17664</v>
      </c>
      <c r="M20" s="11">
        <v>6178</v>
      </c>
      <c r="N20" s="11">
        <v>72375</v>
      </c>
      <c r="O20" s="12">
        <v>696103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</row>
    <row r="21" spans="1:21" x14ac:dyDescent="0.25">
      <c r="A21" t="s">
        <v>41</v>
      </c>
      <c r="B21" t="str">
        <f t="shared" si="0"/>
        <v>Arizona, 2009</v>
      </c>
      <c r="C21">
        <v>2009</v>
      </c>
      <c r="D21">
        <v>69</v>
      </c>
      <c r="E21" s="11">
        <v>151</v>
      </c>
      <c r="F21" s="11">
        <v>278</v>
      </c>
      <c r="G21" s="11">
        <v>350</v>
      </c>
      <c r="H21" s="11">
        <f t="shared" si="1"/>
        <v>779</v>
      </c>
      <c r="I21" s="12">
        <v>848</v>
      </c>
      <c r="J21" s="11">
        <v>5508902.5250000004</v>
      </c>
      <c r="K21" s="11">
        <v>422658.02</v>
      </c>
      <c r="L21" s="11">
        <v>294833.44300000003</v>
      </c>
      <c r="M21" s="11">
        <v>96568.51999999999</v>
      </c>
      <c r="N21" s="11">
        <v>814059.98300000001</v>
      </c>
      <c r="O21" s="12">
        <v>6324865</v>
      </c>
      <c r="P21" s="13">
        <v>1.252518077545763E-5</v>
      </c>
      <c r="Q21" s="13">
        <v>3.5726282917806693E-4</v>
      </c>
      <c r="R21" s="13">
        <v>9.4290524565763037E-4</v>
      </c>
      <c r="S21" s="13">
        <v>3.6243695150345065E-3</v>
      </c>
      <c r="T21" s="13">
        <v>9.5693194146358131E-4</v>
      </c>
      <c r="U21" s="13">
        <v>1.3407400790372602E-4</v>
      </c>
    </row>
    <row r="22" spans="1:21" x14ac:dyDescent="0.25">
      <c r="A22" t="s">
        <v>41</v>
      </c>
      <c r="B22" t="str">
        <f t="shared" si="0"/>
        <v>Arizona, 2010</v>
      </c>
      <c r="C22">
        <v>2010</v>
      </c>
      <c r="D22">
        <v>26</v>
      </c>
      <c r="E22" s="11">
        <v>57</v>
      </c>
      <c r="F22" s="11">
        <v>208</v>
      </c>
      <c r="G22" s="11">
        <v>295</v>
      </c>
      <c r="H22" s="11">
        <f t="shared" si="1"/>
        <v>560</v>
      </c>
      <c r="I22" s="12">
        <v>586</v>
      </c>
      <c r="J22" s="11">
        <v>5410161.364000001</v>
      </c>
      <c r="K22" s="11">
        <v>457849.05799999996</v>
      </c>
      <c r="L22" s="11">
        <v>276152.647</v>
      </c>
      <c r="M22" s="11">
        <v>94325.754000000001</v>
      </c>
      <c r="N22" s="11">
        <v>828327.45899999992</v>
      </c>
      <c r="O22" s="12">
        <v>6246322</v>
      </c>
      <c r="P22" s="13">
        <v>4.8057716305853231E-6</v>
      </c>
      <c r="Q22" s="13">
        <v>1.2449517805931579E-4</v>
      </c>
      <c r="R22" s="13">
        <v>7.5320661329746367E-4</v>
      </c>
      <c r="S22" s="13">
        <v>3.1274597603534659E-3</v>
      </c>
      <c r="T22" s="13">
        <v>6.7606113248504544E-4</v>
      </c>
      <c r="U22" s="13">
        <v>9.3815208373823833E-5</v>
      </c>
    </row>
    <row r="23" spans="1:21" x14ac:dyDescent="0.25">
      <c r="A23" t="s">
        <v>41</v>
      </c>
      <c r="B23" t="str">
        <f t="shared" si="0"/>
        <v>Arizona, 2011</v>
      </c>
      <c r="C23">
        <v>2011</v>
      </c>
      <c r="D23">
        <v>10</v>
      </c>
      <c r="E23" s="11">
        <v>65</v>
      </c>
      <c r="F23" s="11">
        <v>188</v>
      </c>
      <c r="G23" s="11">
        <v>269</v>
      </c>
      <c r="H23" s="11">
        <f t="shared" si="1"/>
        <v>522</v>
      </c>
      <c r="I23" s="12">
        <v>532</v>
      </c>
      <c r="J23" s="11">
        <v>5398986.2060000002</v>
      </c>
      <c r="K23" s="11">
        <v>476319.48499999999</v>
      </c>
      <c r="L23" s="11">
        <v>280686.52500000002</v>
      </c>
      <c r="M23" s="11">
        <v>96883.926000000007</v>
      </c>
      <c r="N23" s="11">
        <v>853889.93599999999</v>
      </c>
      <c r="O23" s="12">
        <v>6257319</v>
      </c>
      <c r="P23" s="13">
        <v>1.852199583115586E-6</v>
      </c>
      <c r="Q23" s="13">
        <v>1.3646302964070428E-4</v>
      </c>
      <c r="R23" s="13">
        <v>6.6978633904851682E-4</v>
      </c>
      <c r="S23" s="13">
        <v>2.7765183669373594E-3</v>
      </c>
      <c r="T23" s="13">
        <v>6.1132000506444663E-4</v>
      </c>
      <c r="U23" s="13">
        <v>8.5020437666674816E-5</v>
      </c>
    </row>
    <row r="24" spans="1:21" x14ac:dyDescent="0.25">
      <c r="A24" t="s">
        <v>41</v>
      </c>
      <c r="B24" t="str">
        <f t="shared" si="0"/>
        <v>Arizona, 2012</v>
      </c>
      <c r="C24">
        <v>2012</v>
      </c>
      <c r="D24">
        <v>11</v>
      </c>
      <c r="E24" s="11">
        <v>35</v>
      </c>
      <c r="F24" s="11">
        <v>199</v>
      </c>
      <c r="G24" s="11">
        <v>273</v>
      </c>
      <c r="H24" s="11">
        <f t="shared" si="1"/>
        <v>507</v>
      </c>
      <c r="I24" s="12">
        <v>518</v>
      </c>
      <c r="J24" s="11">
        <v>5518042.8109999998</v>
      </c>
      <c r="K24" s="11">
        <v>497302.755</v>
      </c>
      <c r="L24" s="11">
        <v>281921.25099999999</v>
      </c>
      <c r="M24" s="11">
        <v>103205.25</v>
      </c>
      <c r="N24" s="11">
        <v>882429.25600000005</v>
      </c>
      <c r="O24" s="12">
        <v>6409393</v>
      </c>
      <c r="P24" s="13">
        <v>1.9934604309469899E-6</v>
      </c>
      <c r="Q24" s="13">
        <v>7.037966238493893E-5</v>
      </c>
      <c r="R24" s="13">
        <v>7.0587087455851278E-4</v>
      </c>
      <c r="S24" s="13">
        <v>2.6452142696229116E-3</v>
      </c>
      <c r="T24" s="13">
        <v>5.7455030706733505E-4</v>
      </c>
      <c r="U24" s="13">
        <v>8.0818885657346965E-5</v>
      </c>
    </row>
    <row r="25" spans="1:21" x14ac:dyDescent="0.25">
      <c r="A25" t="s">
        <v>41</v>
      </c>
      <c r="B25" t="str">
        <f t="shared" si="0"/>
        <v>Arizona, 2013</v>
      </c>
      <c r="C25">
        <v>2013</v>
      </c>
      <c r="D25">
        <v>10</v>
      </c>
      <c r="E25" s="11">
        <v>48</v>
      </c>
      <c r="F25" s="11">
        <v>187</v>
      </c>
      <c r="G25" s="11">
        <v>348</v>
      </c>
      <c r="H25" s="11">
        <f t="shared" si="1"/>
        <v>583</v>
      </c>
      <c r="I25" s="12">
        <v>593</v>
      </c>
      <c r="J25" s="11">
        <v>5543348.7220000001</v>
      </c>
      <c r="K25" s="11">
        <v>527624.64800000004</v>
      </c>
      <c r="L25" s="11">
        <v>291119.52099999995</v>
      </c>
      <c r="M25" s="11">
        <v>107268.383</v>
      </c>
      <c r="N25" s="11">
        <v>926012.55200000003</v>
      </c>
      <c r="O25" s="12">
        <v>6470959</v>
      </c>
      <c r="P25" s="13">
        <v>1.8039637232838696E-6</v>
      </c>
      <c r="Q25" s="13">
        <v>9.0973763606282465E-5</v>
      </c>
      <c r="R25" s="13">
        <v>6.4234785547067469E-4</v>
      </c>
      <c r="S25" s="13">
        <v>3.2441991784289319E-3</v>
      </c>
      <c r="T25" s="13">
        <v>6.2958109880998671E-4</v>
      </c>
      <c r="U25" s="13">
        <v>9.1640203561790454E-5</v>
      </c>
    </row>
    <row r="26" spans="1:21" x14ac:dyDescent="0.25">
      <c r="A26" t="s">
        <v>41</v>
      </c>
      <c r="B26" t="str">
        <f t="shared" si="0"/>
        <v>Arizona, 2014</v>
      </c>
      <c r="C26">
        <v>2014</v>
      </c>
      <c r="D26">
        <v>58</v>
      </c>
      <c r="E26" s="11">
        <v>109</v>
      </c>
      <c r="F26" s="11">
        <v>174</v>
      </c>
      <c r="G26" s="11">
        <v>270</v>
      </c>
      <c r="H26" s="11">
        <f t="shared" si="1"/>
        <v>553</v>
      </c>
      <c r="I26" s="12">
        <v>611</v>
      </c>
      <c r="J26" s="11">
        <v>5552298.2229999993</v>
      </c>
      <c r="K26" s="11">
        <v>554889.05499999993</v>
      </c>
      <c r="L26" s="11">
        <v>299077.73800000001</v>
      </c>
      <c r="M26" s="11">
        <v>112957.467</v>
      </c>
      <c r="N26" s="11">
        <v>966924.26</v>
      </c>
      <c r="O26" s="12">
        <v>6523128</v>
      </c>
      <c r="P26" s="13">
        <v>1.0446124770412932E-5</v>
      </c>
      <c r="Q26" s="13">
        <v>1.9643566406261161E-4</v>
      </c>
      <c r="R26" s="13">
        <v>5.8178853820273311E-4</v>
      </c>
      <c r="S26" s="13">
        <v>2.3902802282207689E-3</v>
      </c>
      <c r="T26" s="13">
        <v>5.7191656355793578E-4</v>
      </c>
      <c r="U26" s="13">
        <v>9.3666719402102797E-5</v>
      </c>
    </row>
    <row r="27" spans="1:21" x14ac:dyDescent="0.25">
      <c r="A27" t="s">
        <v>41</v>
      </c>
      <c r="B27" t="str">
        <f t="shared" si="0"/>
        <v>Arizona, 2015</v>
      </c>
      <c r="C27">
        <v>2015</v>
      </c>
      <c r="D27">
        <v>12</v>
      </c>
      <c r="E27" s="11">
        <v>72</v>
      </c>
      <c r="F27" s="11">
        <v>203</v>
      </c>
      <c r="G27" s="11">
        <v>321</v>
      </c>
      <c r="H27" s="11">
        <f t="shared" si="1"/>
        <v>596</v>
      </c>
      <c r="I27" s="12">
        <v>608</v>
      </c>
      <c r="J27" s="11">
        <v>5523563.6130000008</v>
      </c>
      <c r="K27" s="11">
        <v>581227.27799999993</v>
      </c>
      <c r="L27" s="11">
        <v>309296.212</v>
      </c>
      <c r="M27" s="11">
        <v>119063.27099999999</v>
      </c>
      <c r="N27" s="11">
        <v>1009586.7609999999</v>
      </c>
      <c r="O27" s="12">
        <v>6522731</v>
      </c>
      <c r="P27" s="13">
        <v>2.1725105096567299E-6</v>
      </c>
      <c r="Q27" s="13">
        <v>1.2387581024715774E-4</v>
      </c>
      <c r="R27" s="13">
        <v>6.5632876228047699E-4</v>
      </c>
      <c r="S27" s="13">
        <v>2.6960455336390013E-3</v>
      </c>
      <c r="T27" s="13">
        <v>5.903405462742593E-4</v>
      </c>
      <c r="U27" s="13">
        <v>9.3212490289726801E-5</v>
      </c>
    </row>
    <row r="28" spans="1:21" x14ac:dyDescent="0.25">
      <c r="A28" t="s">
        <v>41</v>
      </c>
      <c r="B28" t="str">
        <f t="shared" si="0"/>
        <v>Arizona, 2016</v>
      </c>
      <c r="C28">
        <v>2016</v>
      </c>
      <c r="D28">
        <v>93</v>
      </c>
      <c r="E28" s="11">
        <v>137</v>
      </c>
      <c r="F28" s="11">
        <v>213</v>
      </c>
      <c r="G28" s="11">
        <v>299</v>
      </c>
      <c r="H28" s="11">
        <f t="shared" si="1"/>
        <v>649</v>
      </c>
      <c r="I28" s="12">
        <v>742</v>
      </c>
      <c r="J28" s="11">
        <v>5504322.2209999999</v>
      </c>
      <c r="K28" s="11">
        <v>584304.53399999999</v>
      </c>
      <c r="L28" s="11">
        <v>306398.891</v>
      </c>
      <c r="M28" s="11">
        <v>115515.61300000001</v>
      </c>
      <c r="N28" s="11">
        <v>1006219.0380000001</v>
      </c>
      <c r="O28" s="12">
        <v>6508490</v>
      </c>
      <c r="P28" s="13">
        <v>1.6895813192982766E-5</v>
      </c>
      <c r="Q28" s="13">
        <v>2.3446677550511701E-4</v>
      </c>
      <c r="R28" s="13">
        <v>6.9517222893603753E-4</v>
      </c>
      <c r="S28" s="13">
        <v>2.5883946960485764E-3</v>
      </c>
      <c r="T28" s="13">
        <v>6.4498879020414635E-4</v>
      </c>
      <c r="U28" s="13">
        <v>1.1400493816538091E-4</v>
      </c>
    </row>
    <row r="29" spans="1:21" x14ac:dyDescent="0.25">
      <c r="A29" t="s">
        <v>41</v>
      </c>
      <c r="B29" t="str">
        <f t="shared" si="0"/>
        <v>Arizona, 2017</v>
      </c>
      <c r="C29">
        <v>2017</v>
      </c>
      <c r="D29">
        <v>30</v>
      </c>
      <c r="E29" s="11">
        <v>124</v>
      </c>
      <c r="F29" s="11">
        <v>203</v>
      </c>
      <c r="G29" s="11">
        <v>339</v>
      </c>
      <c r="H29" s="11">
        <f t="shared" si="1"/>
        <v>666</v>
      </c>
      <c r="I29" s="12">
        <v>696</v>
      </c>
      <c r="J29" s="11">
        <v>5649633</v>
      </c>
      <c r="K29" s="11">
        <v>637694</v>
      </c>
      <c r="L29" s="11">
        <v>331749</v>
      </c>
      <c r="M29" s="11">
        <v>123325</v>
      </c>
      <c r="N29" s="11">
        <v>1092768</v>
      </c>
      <c r="O29" s="12">
        <v>6742401</v>
      </c>
      <c r="P29" s="13">
        <v>5.3100794334782454E-6</v>
      </c>
      <c r="Q29" s="13">
        <v>1.9445062992595193E-4</v>
      </c>
      <c r="R29" s="13">
        <v>6.1190840062818577E-4</v>
      </c>
      <c r="S29" s="13">
        <v>2.7488343807013987E-3</v>
      </c>
      <c r="T29" s="13">
        <v>6.0946147764209791E-4</v>
      </c>
      <c r="U29" s="13">
        <v>1.0322732213643182E-4</v>
      </c>
    </row>
    <row r="30" spans="1:21" x14ac:dyDescent="0.25">
      <c r="A30" t="s">
        <v>42</v>
      </c>
      <c r="B30" t="str">
        <f t="shared" si="0"/>
        <v>Arkansas, 2009</v>
      </c>
      <c r="C30">
        <v>2009</v>
      </c>
      <c r="D30">
        <v>10</v>
      </c>
      <c r="E30" s="11">
        <v>12</v>
      </c>
      <c r="F30" s="11">
        <v>198</v>
      </c>
      <c r="G30" s="11">
        <v>288</v>
      </c>
      <c r="H30" s="11">
        <f t="shared" si="1"/>
        <v>498</v>
      </c>
      <c r="I30" s="12">
        <v>508</v>
      </c>
      <c r="J30" s="11">
        <v>2440671.409</v>
      </c>
      <c r="K30" s="11">
        <v>210652.32399999999</v>
      </c>
      <c r="L30" s="11">
        <v>137259.10599999997</v>
      </c>
      <c r="M30" s="11">
        <v>51320.077999999987</v>
      </c>
      <c r="N30" s="11">
        <v>399231.50799999991</v>
      </c>
      <c r="O30" s="12">
        <v>2838143</v>
      </c>
      <c r="P30" s="13">
        <v>4.0972332298091829E-6</v>
      </c>
      <c r="Q30" s="13">
        <v>5.6965903684974299E-5</v>
      </c>
      <c r="R30" s="13">
        <v>1.4425272447862224E-3</v>
      </c>
      <c r="S30" s="13">
        <v>5.6118387037525563E-3</v>
      </c>
      <c r="T30" s="13">
        <v>1.2473965356461798E-3</v>
      </c>
      <c r="U30" s="13">
        <v>1.789902763884695E-4</v>
      </c>
    </row>
    <row r="31" spans="1:21" x14ac:dyDescent="0.25">
      <c r="A31" t="s">
        <v>42</v>
      </c>
      <c r="B31" t="str">
        <f t="shared" si="0"/>
        <v>Arkansas, 2010</v>
      </c>
      <c r="C31">
        <v>2010</v>
      </c>
      <c r="D31">
        <v>0</v>
      </c>
      <c r="E31" s="11">
        <v>26</v>
      </c>
      <c r="F31" s="11">
        <v>173</v>
      </c>
      <c r="G31" s="11">
        <v>263</v>
      </c>
      <c r="H31" s="11">
        <f t="shared" si="1"/>
        <v>462</v>
      </c>
      <c r="I31" s="12">
        <v>462</v>
      </c>
      <c r="J31" s="11">
        <v>2447213.8319999999</v>
      </c>
      <c r="K31" s="11">
        <v>221556.47499999998</v>
      </c>
      <c r="L31" s="11">
        <v>131927.916</v>
      </c>
      <c r="M31" s="11">
        <v>49615.465999999993</v>
      </c>
      <c r="N31" s="11">
        <v>403099.85699999996</v>
      </c>
      <c r="O31" s="12">
        <v>2850143</v>
      </c>
      <c r="P31" s="13">
        <v>0</v>
      </c>
      <c r="Q31" s="13">
        <v>1.1735156916537872E-4</v>
      </c>
      <c r="R31" s="13">
        <v>1.311322161717464E-3</v>
      </c>
      <c r="S31" s="13">
        <v>5.3007664988977436E-3</v>
      </c>
      <c r="T31" s="13">
        <v>1.1461179952738114E-3</v>
      </c>
      <c r="U31" s="13">
        <v>1.620971298633086E-4</v>
      </c>
    </row>
    <row r="32" spans="1:21" x14ac:dyDescent="0.25">
      <c r="A32" t="s">
        <v>42</v>
      </c>
      <c r="B32" t="str">
        <f t="shared" si="0"/>
        <v>Arkansas, 2011</v>
      </c>
      <c r="C32">
        <v>2011</v>
      </c>
      <c r="D32">
        <v>11</v>
      </c>
      <c r="E32" s="11">
        <v>33</v>
      </c>
      <c r="F32" s="11">
        <v>187</v>
      </c>
      <c r="G32" s="11">
        <v>343</v>
      </c>
      <c r="H32" s="11">
        <f t="shared" si="1"/>
        <v>563</v>
      </c>
      <c r="I32" s="12">
        <v>574</v>
      </c>
      <c r="J32" s="11">
        <v>2429588.0150000001</v>
      </c>
      <c r="K32" s="11">
        <v>219282.826</v>
      </c>
      <c r="L32" s="11">
        <v>128850.807</v>
      </c>
      <c r="M32" s="11">
        <v>48440.682999999997</v>
      </c>
      <c r="N32" s="11">
        <v>396574.31600000005</v>
      </c>
      <c r="O32" s="12">
        <v>2826806</v>
      </c>
      <c r="P32" s="13">
        <v>4.5275165715698511E-6</v>
      </c>
      <c r="Q32" s="13">
        <v>1.5049058151047359E-4</v>
      </c>
      <c r="R32" s="13">
        <v>1.4512908716202298E-3</v>
      </c>
      <c r="S32" s="13">
        <v>7.0808250164433066E-3</v>
      </c>
      <c r="T32" s="13">
        <v>1.4196582513931637E-3</v>
      </c>
      <c r="U32" s="13">
        <v>2.0305602860613711E-4</v>
      </c>
    </row>
    <row r="33" spans="1:21" x14ac:dyDescent="0.25">
      <c r="A33" t="s">
        <v>42</v>
      </c>
      <c r="B33" t="str">
        <f t="shared" si="0"/>
        <v>Arkansas, 2012</v>
      </c>
      <c r="C33">
        <v>2012</v>
      </c>
      <c r="D33">
        <v>10</v>
      </c>
      <c r="E33" s="11">
        <v>35</v>
      </c>
      <c r="F33" s="11">
        <v>148</v>
      </c>
      <c r="G33" s="11">
        <v>353</v>
      </c>
      <c r="H33" s="11">
        <f t="shared" si="1"/>
        <v>536</v>
      </c>
      <c r="I33" s="12">
        <v>546</v>
      </c>
      <c r="J33" s="11">
        <v>2397225.2710000002</v>
      </c>
      <c r="K33" s="11">
        <v>225865.26900000003</v>
      </c>
      <c r="L33" s="11">
        <v>129949.34799999998</v>
      </c>
      <c r="M33" s="11">
        <v>48274.270000000004</v>
      </c>
      <c r="N33" s="11">
        <v>404088.88700000005</v>
      </c>
      <c r="O33" s="12">
        <v>2801464</v>
      </c>
      <c r="P33" s="13">
        <v>4.1714894803476314E-6</v>
      </c>
      <c r="Q33" s="13">
        <v>1.5495963657874285E-4</v>
      </c>
      <c r="R33" s="13">
        <v>1.1389052910061542E-3</v>
      </c>
      <c r="S33" s="13">
        <v>7.3123840091212141E-3</v>
      </c>
      <c r="T33" s="13">
        <v>1.3264408333011147E-3</v>
      </c>
      <c r="U33" s="13">
        <v>1.9489809613830483E-4</v>
      </c>
    </row>
    <row r="34" spans="1:21" x14ac:dyDescent="0.25">
      <c r="A34" t="s">
        <v>42</v>
      </c>
      <c r="B34" t="str">
        <f t="shared" si="0"/>
        <v>Arkansas, 2013</v>
      </c>
      <c r="C34">
        <v>2013</v>
      </c>
      <c r="D34">
        <v>0</v>
      </c>
      <c r="E34" s="11">
        <v>105</v>
      </c>
      <c r="F34" s="11">
        <v>179</v>
      </c>
      <c r="G34" s="11">
        <v>335</v>
      </c>
      <c r="H34" s="11">
        <f t="shared" si="1"/>
        <v>619</v>
      </c>
      <c r="I34" s="12">
        <v>619</v>
      </c>
      <c r="J34" s="11">
        <v>2407270.5729999999</v>
      </c>
      <c r="K34" s="11">
        <v>227033.32200000001</v>
      </c>
      <c r="L34" s="11">
        <v>127860.802</v>
      </c>
      <c r="M34" s="11">
        <v>48442.167999999998</v>
      </c>
      <c r="N34" s="11">
        <v>403336.29200000002</v>
      </c>
      <c r="O34" s="12">
        <v>2811387</v>
      </c>
      <c r="P34" s="13">
        <v>0</v>
      </c>
      <c r="Q34" s="13">
        <v>4.6248717622164728E-4</v>
      </c>
      <c r="R34" s="13">
        <v>1.3999599345544541E-3</v>
      </c>
      <c r="S34" s="13">
        <v>6.9154625779754538E-3</v>
      </c>
      <c r="T34" s="13">
        <v>1.534699485956498E-3</v>
      </c>
      <c r="U34" s="13">
        <v>2.2017601987915574E-4</v>
      </c>
    </row>
    <row r="35" spans="1:21" x14ac:dyDescent="0.25">
      <c r="A35" t="s">
        <v>42</v>
      </c>
      <c r="B35" t="str">
        <f t="shared" si="0"/>
        <v>Arkansas, 2014</v>
      </c>
      <c r="C35">
        <v>2014</v>
      </c>
      <c r="D35">
        <v>43</v>
      </c>
      <c r="E35" s="11">
        <v>55</v>
      </c>
      <c r="F35" s="11">
        <v>170</v>
      </c>
      <c r="G35" s="11">
        <v>260</v>
      </c>
      <c r="H35" s="11">
        <f t="shared" si="1"/>
        <v>485</v>
      </c>
      <c r="I35" s="12">
        <v>528</v>
      </c>
      <c r="J35" s="11">
        <v>2222521.0960000004</v>
      </c>
      <c r="K35" s="11">
        <v>216239.49100000004</v>
      </c>
      <c r="L35" s="11">
        <v>118284.51100000003</v>
      </c>
      <c r="M35" s="11">
        <v>44697.921000000002</v>
      </c>
      <c r="N35" s="11">
        <v>379221.92300000007</v>
      </c>
      <c r="O35" s="12">
        <v>2601795</v>
      </c>
      <c r="P35" s="13">
        <v>1.9347397906543872E-5</v>
      </c>
      <c r="Q35" s="13">
        <v>2.5434762052783407E-4</v>
      </c>
      <c r="R35" s="13">
        <v>1.4372126879739983E-3</v>
      </c>
      <c r="S35" s="13">
        <v>5.816825350780856E-3</v>
      </c>
      <c r="T35" s="13">
        <v>1.2789344987314984E-3</v>
      </c>
      <c r="U35" s="13">
        <v>2.0293681861945312E-4</v>
      </c>
    </row>
    <row r="36" spans="1:21" x14ac:dyDescent="0.25">
      <c r="A36" t="s">
        <v>42</v>
      </c>
      <c r="B36" t="str">
        <f t="shared" si="0"/>
        <v>Arkansas, 2015</v>
      </c>
      <c r="C36">
        <v>2015</v>
      </c>
      <c r="D36">
        <v>0</v>
      </c>
      <c r="E36" s="11">
        <v>75</v>
      </c>
      <c r="F36" s="11">
        <v>178</v>
      </c>
      <c r="G36" s="11">
        <v>268</v>
      </c>
      <c r="H36" s="11">
        <f t="shared" si="1"/>
        <v>521</v>
      </c>
      <c r="I36" s="12">
        <v>521</v>
      </c>
      <c r="J36" s="11">
        <v>2320403.6490000002</v>
      </c>
      <c r="K36" s="11">
        <v>239973.62600000002</v>
      </c>
      <c r="L36" s="11">
        <v>127727.42699999998</v>
      </c>
      <c r="M36" s="11">
        <v>49199.804000000004</v>
      </c>
      <c r="N36" s="11">
        <v>416900.85700000002</v>
      </c>
      <c r="O36" s="12">
        <v>2737618</v>
      </c>
      <c r="P36" s="13">
        <v>0</v>
      </c>
      <c r="Q36" s="13">
        <v>3.1253434492005384E-4</v>
      </c>
      <c r="R36" s="13">
        <v>1.3935926228279853E-3</v>
      </c>
      <c r="S36" s="13">
        <v>5.4471761716774316E-3</v>
      </c>
      <c r="T36" s="13">
        <v>1.249697598966557E-3</v>
      </c>
      <c r="U36" s="13">
        <v>1.903114313246041E-4</v>
      </c>
    </row>
    <row r="37" spans="1:21" x14ac:dyDescent="0.25">
      <c r="A37" t="s">
        <v>42</v>
      </c>
      <c r="B37" t="str">
        <f t="shared" si="0"/>
        <v>Arkansas, 2016</v>
      </c>
      <c r="C37">
        <v>2016</v>
      </c>
      <c r="D37">
        <v>0</v>
      </c>
      <c r="E37" s="11">
        <v>88</v>
      </c>
      <c r="F37" s="11">
        <v>164</v>
      </c>
      <c r="G37" s="11">
        <v>239</v>
      </c>
      <c r="H37" s="11">
        <f t="shared" si="1"/>
        <v>491</v>
      </c>
      <c r="I37" s="12">
        <v>491</v>
      </c>
      <c r="J37" s="11">
        <v>2224880.9519999996</v>
      </c>
      <c r="K37" s="11">
        <v>229487.77499999997</v>
      </c>
      <c r="L37" s="11">
        <v>120178.86599999998</v>
      </c>
      <c r="M37" s="11">
        <v>46731.561999999998</v>
      </c>
      <c r="N37" s="11">
        <v>396398.20299999992</v>
      </c>
      <c r="O37" s="12">
        <v>2621707</v>
      </c>
      <c r="P37" s="13">
        <v>0</v>
      </c>
      <c r="Q37" s="13">
        <v>3.8346269207586336E-4</v>
      </c>
      <c r="R37" s="13">
        <v>1.3646326135245779E-3</v>
      </c>
      <c r="S37" s="13">
        <v>5.1143165298005661E-3</v>
      </c>
      <c r="T37" s="13">
        <v>1.2386534456615588E-3</v>
      </c>
      <c r="U37" s="13">
        <v>1.8728256056073391E-4</v>
      </c>
    </row>
    <row r="38" spans="1:21" x14ac:dyDescent="0.25">
      <c r="A38" t="s">
        <v>42</v>
      </c>
      <c r="B38" t="str">
        <f t="shared" si="0"/>
        <v>Arkansas, 2017</v>
      </c>
      <c r="C38">
        <v>2017</v>
      </c>
      <c r="D38">
        <v>11</v>
      </c>
      <c r="E38" s="11">
        <v>89</v>
      </c>
      <c r="F38" s="11">
        <v>220</v>
      </c>
      <c r="G38" s="11">
        <v>240</v>
      </c>
      <c r="H38" s="11">
        <f t="shared" si="1"/>
        <v>549</v>
      </c>
      <c r="I38" s="12">
        <v>560</v>
      </c>
      <c r="J38" s="11">
        <v>2366075</v>
      </c>
      <c r="K38" s="11">
        <v>253452</v>
      </c>
      <c r="L38" s="11">
        <v>130334</v>
      </c>
      <c r="M38" s="11">
        <v>51327</v>
      </c>
      <c r="N38" s="11">
        <v>435113</v>
      </c>
      <c r="O38" s="12">
        <v>2801188</v>
      </c>
      <c r="P38" s="13">
        <v>4.6490495863402472E-6</v>
      </c>
      <c r="Q38" s="13">
        <v>3.5115130281078861E-4</v>
      </c>
      <c r="R38" s="13">
        <v>1.6879709055196649E-3</v>
      </c>
      <c r="S38" s="13">
        <v>4.675901572271904E-3</v>
      </c>
      <c r="T38" s="13">
        <v>1.2617412028599468E-3</v>
      </c>
      <c r="U38" s="13">
        <v>1.9991517884554696E-4</v>
      </c>
    </row>
    <row r="39" spans="1:21" x14ac:dyDescent="0.25">
      <c r="A39" t="s">
        <v>43</v>
      </c>
      <c r="B39" t="str">
        <f t="shared" si="0"/>
        <v>California, 2009</v>
      </c>
      <c r="C39">
        <v>2009</v>
      </c>
      <c r="D39">
        <v>1064</v>
      </c>
      <c r="E39" s="11">
        <v>708</v>
      </c>
      <c r="F39" s="11">
        <v>1633</v>
      </c>
      <c r="G39" s="11">
        <v>2856</v>
      </c>
      <c r="H39" s="11">
        <f t="shared" si="1"/>
        <v>5197</v>
      </c>
      <c r="I39" s="12">
        <v>6261</v>
      </c>
      <c r="J39" s="11">
        <v>32372800.882000003</v>
      </c>
      <c r="K39" s="11">
        <v>2053164.0649999999</v>
      </c>
      <c r="L39" s="11">
        <v>1375527.5409999993</v>
      </c>
      <c r="M39" s="11">
        <v>543363.00399999996</v>
      </c>
      <c r="N39" s="11">
        <v>3972054.6099999994</v>
      </c>
      <c r="O39" s="12">
        <v>36308527</v>
      </c>
      <c r="P39" s="13">
        <v>3.2867097409282486E-5</v>
      </c>
      <c r="Q39" s="13">
        <v>3.4483362146706966E-4</v>
      </c>
      <c r="R39" s="13">
        <v>1.1871808824800555E-3</v>
      </c>
      <c r="S39" s="13">
        <v>5.2561546866006364E-3</v>
      </c>
      <c r="T39" s="13">
        <v>1.3083908733067496E-3</v>
      </c>
      <c r="U39" s="13">
        <v>1.7243883234370814E-4</v>
      </c>
    </row>
    <row r="40" spans="1:21" x14ac:dyDescent="0.25">
      <c r="A40" t="s">
        <v>43</v>
      </c>
      <c r="B40" t="str">
        <f t="shared" si="0"/>
        <v>California, 2010</v>
      </c>
      <c r="C40">
        <v>2010</v>
      </c>
      <c r="D40">
        <v>503</v>
      </c>
      <c r="E40" s="11">
        <v>695</v>
      </c>
      <c r="F40" s="11">
        <v>1579</v>
      </c>
      <c r="G40" s="11">
        <v>2955</v>
      </c>
      <c r="H40" s="11">
        <f t="shared" si="1"/>
        <v>5229</v>
      </c>
      <c r="I40" s="12">
        <v>5732</v>
      </c>
      <c r="J40" s="11">
        <v>32379711.411999993</v>
      </c>
      <c r="K40" s="11">
        <v>2113248.1669999999</v>
      </c>
      <c r="L40" s="11">
        <v>1351939.3490000002</v>
      </c>
      <c r="M40" s="11">
        <v>555556.43999999971</v>
      </c>
      <c r="N40" s="11">
        <v>4020743.9559999993</v>
      </c>
      <c r="O40" s="12">
        <v>36388689</v>
      </c>
      <c r="P40" s="13">
        <v>1.5534418871120237E-5</v>
      </c>
      <c r="Q40" s="13">
        <v>3.2887760692424159E-4</v>
      </c>
      <c r="R40" s="13">
        <v>1.1679518028437825E-3</v>
      </c>
      <c r="S40" s="13">
        <v>5.3189915321654839E-3</v>
      </c>
      <c r="T40" s="13">
        <v>1.3005055923038739E-3</v>
      </c>
      <c r="U40" s="13">
        <v>1.5752147597293214E-4</v>
      </c>
    </row>
    <row r="41" spans="1:21" x14ac:dyDescent="0.25">
      <c r="A41" t="s">
        <v>43</v>
      </c>
      <c r="B41" t="str">
        <f t="shared" si="0"/>
        <v>California, 2011</v>
      </c>
      <c r="C41">
        <v>2011</v>
      </c>
      <c r="D41">
        <v>708</v>
      </c>
      <c r="E41" s="11">
        <v>671</v>
      </c>
      <c r="F41" s="11">
        <v>1617</v>
      </c>
      <c r="G41" s="11">
        <v>3050</v>
      </c>
      <c r="H41" s="11">
        <f t="shared" si="1"/>
        <v>5338</v>
      </c>
      <c r="I41" s="12">
        <v>6046</v>
      </c>
      <c r="J41" s="11">
        <v>32822565.900000002</v>
      </c>
      <c r="K41" s="11">
        <v>2219960.1390000004</v>
      </c>
      <c r="L41" s="11">
        <v>1380683.5559999999</v>
      </c>
      <c r="M41" s="11">
        <v>582011.06799999997</v>
      </c>
      <c r="N41" s="11">
        <v>4182654.7630000003</v>
      </c>
      <c r="O41" s="12">
        <v>36968289</v>
      </c>
      <c r="P41" s="13">
        <v>2.1570525660822879E-5</v>
      </c>
      <c r="Q41" s="13">
        <v>3.022576794114229E-4</v>
      </c>
      <c r="R41" s="13">
        <v>1.1711590197283411E-3</v>
      </c>
      <c r="S41" s="13">
        <v>5.2404501695833732E-3</v>
      </c>
      <c r="T41" s="13">
        <v>1.2762229498882501E-3</v>
      </c>
      <c r="U41" s="13">
        <v>1.635455728015976E-4</v>
      </c>
    </row>
    <row r="42" spans="1:21" x14ac:dyDescent="0.25">
      <c r="A42" t="s">
        <v>43</v>
      </c>
      <c r="B42" t="str">
        <f t="shared" si="0"/>
        <v>California, 2012</v>
      </c>
      <c r="C42">
        <v>2012</v>
      </c>
      <c r="D42">
        <v>563</v>
      </c>
      <c r="E42" s="11">
        <v>738</v>
      </c>
      <c r="F42" s="11">
        <v>1443</v>
      </c>
      <c r="G42" s="11">
        <v>2938</v>
      </c>
      <c r="H42" s="11">
        <f t="shared" si="1"/>
        <v>5119</v>
      </c>
      <c r="I42" s="12">
        <v>5682</v>
      </c>
      <c r="J42" s="11">
        <v>32990993.506999996</v>
      </c>
      <c r="K42" s="11">
        <v>2301705.2390000001</v>
      </c>
      <c r="L42" s="11">
        <v>1390414.6750000003</v>
      </c>
      <c r="M42" s="11">
        <v>613619.90099999984</v>
      </c>
      <c r="N42" s="11">
        <v>4305739.8150000004</v>
      </c>
      <c r="O42" s="12">
        <v>37285502</v>
      </c>
      <c r="P42" s="13">
        <v>1.7065263581120807E-5</v>
      </c>
      <c r="Q42" s="13">
        <v>3.2063184611798155E-4</v>
      </c>
      <c r="R42" s="13">
        <v>1.0378198863587223E-3</v>
      </c>
      <c r="S42" s="13">
        <v>4.787980303787443E-3</v>
      </c>
      <c r="T42" s="13">
        <v>1.1888781533354216E-3</v>
      </c>
      <c r="U42" s="13">
        <v>1.5239167223764347E-4</v>
      </c>
    </row>
    <row r="43" spans="1:21" x14ac:dyDescent="0.25">
      <c r="A43" t="s">
        <v>43</v>
      </c>
      <c r="B43" t="str">
        <f t="shared" si="0"/>
        <v>California, 2013</v>
      </c>
      <c r="C43">
        <v>2013</v>
      </c>
      <c r="D43">
        <v>693</v>
      </c>
      <c r="E43" s="11">
        <v>828</v>
      </c>
      <c r="F43" s="11">
        <v>1602</v>
      </c>
      <c r="G43" s="11">
        <v>3264</v>
      </c>
      <c r="H43" s="11">
        <f t="shared" si="1"/>
        <v>5694</v>
      </c>
      <c r="I43" s="12">
        <v>6387</v>
      </c>
      <c r="J43" s="11">
        <v>33162829.121000003</v>
      </c>
      <c r="K43" s="11">
        <v>2418596.5970000005</v>
      </c>
      <c r="L43" s="11">
        <v>1390860.459</v>
      </c>
      <c r="M43" s="11">
        <v>626661.42899999989</v>
      </c>
      <c r="N43" s="11">
        <v>4436118.4850000003</v>
      </c>
      <c r="O43" s="12">
        <v>37571447</v>
      </c>
      <c r="P43" s="13">
        <v>2.0896890234288401E-5</v>
      </c>
      <c r="Q43" s="13">
        <v>3.4234729389226866E-4</v>
      </c>
      <c r="R43" s="13">
        <v>1.1518049777271006E-3</v>
      </c>
      <c r="S43" s="13">
        <v>5.2085541712828167E-3</v>
      </c>
      <c r="T43" s="13">
        <v>1.2835545351760369E-3</v>
      </c>
      <c r="U43" s="13">
        <v>1.6999611433650666E-4</v>
      </c>
    </row>
    <row r="44" spans="1:21" x14ac:dyDescent="0.25">
      <c r="A44" t="s">
        <v>43</v>
      </c>
      <c r="B44" t="str">
        <f t="shared" si="0"/>
        <v>California, 2014</v>
      </c>
      <c r="C44">
        <v>2014</v>
      </c>
      <c r="D44">
        <v>948</v>
      </c>
      <c r="E44" s="11">
        <v>800</v>
      </c>
      <c r="F44" s="11">
        <v>1450</v>
      </c>
      <c r="G44" s="11">
        <v>2638</v>
      </c>
      <c r="H44" s="11">
        <f t="shared" si="1"/>
        <v>4888</v>
      </c>
      <c r="I44" s="12">
        <v>5836</v>
      </c>
      <c r="J44" s="11">
        <v>33411041.599999998</v>
      </c>
      <c r="K44" s="11">
        <v>2544728.085</v>
      </c>
      <c r="L44" s="11">
        <v>1413003.1220000002</v>
      </c>
      <c r="M44" s="11">
        <v>650921.09599999979</v>
      </c>
      <c r="N44" s="11">
        <v>4608652.3030000003</v>
      </c>
      <c r="O44" s="12">
        <v>38025535</v>
      </c>
      <c r="P44" s="13">
        <v>2.8373853510750772E-5</v>
      </c>
      <c r="Q44" s="13">
        <v>3.1437543551927276E-4</v>
      </c>
      <c r="R44" s="13">
        <v>1.026183153755268E-3</v>
      </c>
      <c r="S44" s="13">
        <v>4.0527185494691675E-3</v>
      </c>
      <c r="T44" s="13">
        <v>1.0606137496678061E-3</v>
      </c>
      <c r="U44" s="13">
        <v>1.5347581565913537E-4</v>
      </c>
    </row>
    <row r="45" spans="1:21" x14ac:dyDescent="0.25">
      <c r="A45" t="s">
        <v>43</v>
      </c>
      <c r="B45" t="str">
        <f t="shared" si="0"/>
        <v>California, 2015</v>
      </c>
      <c r="C45">
        <v>2015</v>
      </c>
      <c r="D45">
        <v>620</v>
      </c>
      <c r="E45" s="11">
        <v>869</v>
      </c>
      <c r="F45" s="11">
        <v>1537</v>
      </c>
      <c r="G45" s="11">
        <v>3017</v>
      </c>
      <c r="H45" s="11">
        <f t="shared" si="1"/>
        <v>5423</v>
      </c>
      <c r="I45" s="12">
        <v>6043</v>
      </c>
      <c r="J45" s="11">
        <v>33583710.666999996</v>
      </c>
      <c r="K45" s="11">
        <v>2681767.5580000002</v>
      </c>
      <c r="L45" s="11">
        <v>1442121.1350000002</v>
      </c>
      <c r="M45" s="11">
        <v>659943.94100000011</v>
      </c>
      <c r="N45" s="11">
        <v>4783832.6340000005</v>
      </c>
      <c r="O45" s="12">
        <v>38394073</v>
      </c>
      <c r="P45" s="13">
        <v>1.8461331034787173E-5</v>
      </c>
      <c r="Q45" s="13">
        <v>3.2404001510409798E-4</v>
      </c>
      <c r="R45" s="13">
        <v>1.0657911895868579E-3</v>
      </c>
      <c r="S45" s="13">
        <v>4.5716004232547371E-3</v>
      </c>
      <c r="T45" s="13">
        <v>1.1336098929250289E-3</v>
      </c>
      <c r="U45" s="13">
        <v>1.5739408527977743E-4</v>
      </c>
    </row>
    <row r="46" spans="1:21" x14ac:dyDescent="0.25">
      <c r="A46" t="s">
        <v>43</v>
      </c>
      <c r="B46" t="str">
        <f t="shared" si="0"/>
        <v>California, 2016</v>
      </c>
      <c r="C46">
        <v>2016</v>
      </c>
      <c r="D46">
        <v>733</v>
      </c>
      <c r="E46" s="11">
        <v>921</v>
      </c>
      <c r="F46" s="11">
        <v>1439</v>
      </c>
      <c r="G46" s="11">
        <v>2725</v>
      </c>
      <c r="H46" s="11">
        <f t="shared" si="1"/>
        <v>5085</v>
      </c>
      <c r="I46" s="12">
        <v>5818</v>
      </c>
      <c r="J46" s="11">
        <v>33587731.136999995</v>
      </c>
      <c r="K46" s="11">
        <v>2816548.0150000001</v>
      </c>
      <c r="L46" s="11">
        <v>1478933.4249999998</v>
      </c>
      <c r="M46" s="11">
        <v>673936.23899999983</v>
      </c>
      <c r="N46" s="11">
        <v>4969417.6789999995</v>
      </c>
      <c r="O46" s="12">
        <v>38553251</v>
      </c>
      <c r="P46" s="13">
        <v>2.1823444906420984E-5</v>
      </c>
      <c r="Q46" s="13">
        <v>3.2699602317981432E-4</v>
      </c>
      <c r="R46" s="13">
        <v>9.7299849721092086E-4</v>
      </c>
      <c r="S46" s="13">
        <v>4.0434092163427948E-3</v>
      </c>
      <c r="T46" s="13">
        <v>1.0232587253610084E-3</v>
      </c>
      <c r="U46" s="13">
        <v>1.5090815557940887E-4</v>
      </c>
    </row>
    <row r="47" spans="1:21" x14ac:dyDescent="0.25">
      <c r="A47" t="s">
        <v>43</v>
      </c>
      <c r="B47" t="str">
        <f t="shared" si="0"/>
        <v>California, 2017</v>
      </c>
      <c r="C47">
        <v>2017</v>
      </c>
      <c r="D47">
        <v>687</v>
      </c>
      <c r="E47" s="11">
        <v>930</v>
      </c>
      <c r="F47" s="11">
        <v>1595</v>
      </c>
      <c r="G47" s="11">
        <v>2985</v>
      </c>
      <c r="H47" s="11">
        <f t="shared" si="1"/>
        <v>5510</v>
      </c>
      <c r="I47" s="12">
        <v>6197</v>
      </c>
      <c r="J47" s="11">
        <v>33442471</v>
      </c>
      <c r="K47" s="11">
        <v>2908628</v>
      </c>
      <c r="L47" s="11">
        <v>1487243</v>
      </c>
      <c r="M47" s="11">
        <v>680915</v>
      </c>
      <c r="N47" s="11">
        <v>5076786</v>
      </c>
      <c r="O47" s="12">
        <v>38519257</v>
      </c>
      <c r="P47" s="13">
        <v>2.0542740397382717E-5</v>
      </c>
      <c r="Q47" s="13">
        <v>3.1973837836945802E-4</v>
      </c>
      <c r="R47" s="13">
        <v>1.072454198809475E-3</v>
      </c>
      <c r="S47" s="13">
        <v>4.3838070831161008E-3</v>
      </c>
      <c r="T47" s="13">
        <v>1.0853323342760557E-3</v>
      </c>
      <c r="U47" s="13">
        <v>1.6088056942531367E-4</v>
      </c>
    </row>
    <row r="48" spans="1:21" x14ac:dyDescent="0.25">
      <c r="A48" t="s">
        <v>44</v>
      </c>
      <c r="B48" t="str">
        <f t="shared" si="0"/>
        <v>Colorado, 2009</v>
      </c>
      <c r="C48">
        <v>2009</v>
      </c>
      <c r="D48">
        <v>39</v>
      </c>
      <c r="E48" s="11">
        <v>10</v>
      </c>
      <c r="F48" s="11">
        <v>135</v>
      </c>
      <c r="G48" s="11">
        <v>266</v>
      </c>
      <c r="H48" s="11">
        <f t="shared" si="1"/>
        <v>411</v>
      </c>
      <c r="I48" s="12">
        <v>450</v>
      </c>
      <c r="J48" s="11">
        <v>4342260.5750000002</v>
      </c>
      <c r="K48" s="11">
        <v>269309.02100000001</v>
      </c>
      <c r="L48" s="11">
        <v>164052.90499999997</v>
      </c>
      <c r="M48" s="11">
        <v>63253.125000000015</v>
      </c>
      <c r="N48" s="11">
        <v>496615.05099999998</v>
      </c>
      <c r="O48" s="12">
        <v>4843211</v>
      </c>
      <c r="P48" s="13">
        <v>8.981496924559853E-6</v>
      </c>
      <c r="Q48" s="13">
        <v>3.7132064729461845E-5</v>
      </c>
      <c r="R48" s="13">
        <v>8.2290526949218017E-4</v>
      </c>
      <c r="S48" s="13">
        <v>4.2053258238229328E-3</v>
      </c>
      <c r="T48" s="13">
        <v>8.2760278644877403E-4</v>
      </c>
      <c r="U48" s="13">
        <v>9.2913564988186562E-5</v>
      </c>
    </row>
    <row r="49" spans="1:21" x14ac:dyDescent="0.25">
      <c r="A49" t="s">
        <v>44</v>
      </c>
      <c r="B49" t="str">
        <f t="shared" si="0"/>
        <v>Colorado, 2010</v>
      </c>
      <c r="C49">
        <v>2010</v>
      </c>
      <c r="D49">
        <v>0</v>
      </c>
      <c r="E49" s="11">
        <v>0</v>
      </c>
      <c r="F49" s="11">
        <v>125</v>
      </c>
      <c r="G49" s="11">
        <v>260</v>
      </c>
      <c r="H49" s="11">
        <f t="shared" si="1"/>
        <v>385</v>
      </c>
      <c r="I49" s="12">
        <v>385</v>
      </c>
      <c r="J49" s="11">
        <v>4335896.9749999996</v>
      </c>
      <c r="K49" s="11">
        <v>279423.63699999993</v>
      </c>
      <c r="L49" s="11">
        <v>164547.44699999993</v>
      </c>
      <c r="M49" s="11">
        <v>65537.263999999996</v>
      </c>
      <c r="N49" s="11">
        <v>509508.34799999988</v>
      </c>
      <c r="O49" s="12">
        <v>4846647</v>
      </c>
      <c r="P49" s="13">
        <v>0</v>
      </c>
      <c r="Q49" s="13">
        <v>0</v>
      </c>
      <c r="R49" s="13">
        <v>7.5965930969442547E-4</v>
      </c>
      <c r="S49" s="13">
        <v>3.9672086402630421E-3</v>
      </c>
      <c r="T49" s="13">
        <v>7.5563040627550247E-4</v>
      </c>
      <c r="U49" s="13">
        <v>7.9436360849057086E-5</v>
      </c>
    </row>
    <row r="50" spans="1:21" x14ac:dyDescent="0.25">
      <c r="A50" t="s">
        <v>44</v>
      </c>
      <c r="B50" t="str">
        <f t="shared" si="0"/>
        <v>Colorado, 2011</v>
      </c>
      <c r="C50">
        <v>2011</v>
      </c>
      <c r="D50">
        <v>0</v>
      </c>
      <c r="E50" s="11">
        <v>20</v>
      </c>
      <c r="F50" s="11">
        <v>116</v>
      </c>
      <c r="G50" s="11">
        <v>272</v>
      </c>
      <c r="H50" s="11">
        <f t="shared" si="1"/>
        <v>408</v>
      </c>
      <c r="I50" s="12">
        <v>408</v>
      </c>
      <c r="J50" s="11">
        <v>4409700.6560000004</v>
      </c>
      <c r="K50" s="11">
        <v>294666.57200000004</v>
      </c>
      <c r="L50" s="11">
        <v>166569.52199999997</v>
      </c>
      <c r="M50" s="11">
        <v>67828.78899999999</v>
      </c>
      <c r="N50" s="11">
        <v>529064.88300000003</v>
      </c>
      <c r="O50" s="12">
        <v>4941253</v>
      </c>
      <c r="P50" s="13">
        <v>0</v>
      </c>
      <c r="Q50" s="13">
        <v>6.7873324972878149E-5</v>
      </c>
      <c r="R50" s="13">
        <v>6.9640591272153636E-4</v>
      </c>
      <c r="S50" s="13">
        <v>4.0100966567455602E-3</v>
      </c>
      <c r="T50" s="13">
        <v>7.7117195472601414E-4</v>
      </c>
      <c r="U50" s="13">
        <v>8.2570149717085928E-5</v>
      </c>
    </row>
    <row r="51" spans="1:21" x14ac:dyDescent="0.25">
      <c r="A51" t="s">
        <v>44</v>
      </c>
      <c r="B51" t="str">
        <f t="shared" si="0"/>
        <v>Colorado, 2012</v>
      </c>
      <c r="C51">
        <v>2012</v>
      </c>
      <c r="D51">
        <v>0</v>
      </c>
      <c r="E51" s="11">
        <v>10</v>
      </c>
      <c r="F51" s="11">
        <v>111</v>
      </c>
      <c r="G51" s="11">
        <v>254</v>
      </c>
      <c r="H51" s="11">
        <f t="shared" si="1"/>
        <v>375</v>
      </c>
      <c r="I51" s="12">
        <v>375</v>
      </c>
      <c r="J51" s="11">
        <v>4371297.4339999994</v>
      </c>
      <c r="K51" s="11">
        <v>308424.90600000008</v>
      </c>
      <c r="L51" s="11">
        <v>168122.85100000005</v>
      </c>
      <c r="M51" s="11">
        <v>70758.767999999996</v>
      </c>
      <c r="N51" s="11">
        <v>547306.52500000014</v>
      </c>
      <c r="O51" s="12">
        <v>4917237</v>
      </c>
      <c r="P51" s="13">
        <v>0</v>
      </c>
      <c r="Q51" s="13">
        <v>3.242280310527191E-5</v>
      </c>
      <c r="R51" s="13">
        <v>6.6023148750909511E-4</v>
      </c>
      <c r="S51" s="13">
        <v>3.5896611427717342E-3</v>
      </c>
      <c r="T51" s="13">
        <v>6.8517363281937835E-4</v>
      </c>
      <c r="U51" s="13">
        <v>7.6262340009236894E-5</v>
      </c>
    </row>
    <row r="52" spans="1:21" x14ac:dyDescent="0.25">
      <c r="A52" t="s">
        <v>44</v>
      </c>
      <c r="B52" t="str">
        <f t="shared" si="0"/>
        <v>Colorado, 2013</v>
      </c>
      <c r="C52">
        <v>2013</v>
      </c>
      <c r="D52">
        <v>22</v>
      </c>
      <c r="E52" s="11">
        <v>11</v>
      </c>
      <c r="F52" s="11">
        <v>84</v>
      </c>
      <c r="G52" s="11">
        <v>280</v>
      </c>
      <c r="H52" s="11">
        <f t="shared" si="1"/>
        <v>375</v>
      </c>
      <c r="I52" s="12">
        <v>397</v>
      </c>
      <c r="J52" s="11">
        <v>4487756.125</v>
      </c>
      <c r="K52" s="11">
        <v>332787.92099999997</v>
      </c>
      <c r="L52" s="11">
        <v>172130.92400000003</v>
      </c>
      <c r="M52" s="11">
        <v>72393.111000000004</v>
      </c>
      <c r="N52" s="11">
        <v>577311.95600000001</v>
      </c>
      <c r="O52" s="12">
        <v>5066348</v>
      </c>
      <c r="P52" s="13">
        <v>4.9022271681485363E-6</v>
      </c>
      <c r="Q52" s="13">
        <v>3.3054084315758564E-5</v>
      </c>
      <c r="R52" s="13">
        <v>4.8800063375015629E-4</v>
      </c>
      <c r="S52" s="13">
        <v>3.8677713408393237E-3</v>
      </c>
      <c r="T52" s="13">
        <v>6.495621580371358E-4</v>
      </c>
      <c r="U52" s="13">
        <v>7.8360191601524416E-5</v>
      </c>
    </row>
    <row r="53" spans="1:21" x14ac:dyDescent="0.25">
      <c r="A53" t="s">
        <v>44</v>
      </c>
      <c r="B53" t="str">
        <f t="shared" si="0"/>
        <v>Colorado, 2014</v>
      </c>
      <c r="C53">
        <v>2014</v>
      </c>
      <c r="D53">
        <v>33</v>
      </c>
      <c r="E53" s="11">
        <v>33</v>
      </c>
      <c r="F53" s="11">
        <v>108</v>
      </c>
      <c r="G53" s="11">
        <v>286</v>
      </c>
      <c r="H53" s="11">
        <f t="shared" si="1"/>
        <v>427</v>
      </c>
      <c r="I53" s="12">
        <v>460</v>
      </c>
      <c r="J53" s="11">
        <v>4448695.2460000003</v>
      </c>
      <c r="K53" s="11">
        <v>343049.84199999995</v>
      </c>
      <c r="L53" s="11">
        <v>171338.89499999996</v>
      </c>
      <c r="M53" s="11">
        <v>73196.214000000007</v>
      </c>
      <c r="N53" s="11">
        <v>587584.95099999988</v>
      </c>
      <c r="O53" s="12">
        <v>5038267</v>
      </c>
      <c r="P53" s="13">
        <v>7.4179052902469822E-6</v>
      </c>
      <c r="Q53" s="13">
        <v>9.6195934117351974E-5</v>
      </c>
      <c r="R53" s="13">
        <v>6.3032973336264383E-4</v>
      </c>
      <c r="S53" s="13">
        <v>3.9073059161229291E-3</v>
      </c>
      <c r="T53" s="13">
        <v>7.2670343117756271E-4</v>
      </c>
      <c r="U53" s="13">
        <v>9.1301235127078424E-5</v>
      </c>
    </row>
    <row r="54" spans="1:21" x14ac:dyDescent="0.25">
      <c r="A54" t="s">
        <v>44</v>
      </c>
      <c r="B54" t="str">
        <f t="shared" si="0"/>
        <v>Colorado, 2015</v>
      </c>
      <c r="C54">
        <v>2015</v>
      </c>
      <c r="D54">
        <v>0</v>
      </c>
      <c r="E54" s="11">
        <v>21</v>
      </c>
      <c r="F54" s="11">
        <v>117</v>
      </c>
      <c r="G54" s="11">
        <v>302</v>
      </c>
      <c r="H54" s="11">
        <f t="shared" si="1"/>
        <v>440</v>
      </c>
      <c r="I54" s="12">
        <v>440</v>
      </c>
      <c r="J54" s="11">
        <v>4521512.2850000001</v>
      </c>
      <c r="K54" s="11">
        <v>364742.23299999989</v>
      </c>
      <c r="L54" s="11">
        <v>177603.21999999997</v>
      </c>
      <c r="M54" s="11">
        <v>73285.862999999998</v>
      </c>
      <c r="N54" s="11">
        <v>615631.31599999988</v>
      </c>
      <c r="O54" s="12">
        <v>5137271</v>
      </c>
      <c r="P54" s="13">
        <v>0</v>
      </c>
      <c r="Q54" s="13">
        <v>5.7574906605345058E-5</v>
      </c>
      <c r="R54" s="13">
        <v>6.5877183983488593E-4</v>
      </c>
      <c r="S54" s="13">
        <v>4.1208493376137228E-3</v>
      </c>
      <c r="T54" s="13">
        <v>7.1471347958523943E-4</v>
      </c>
      <c r="U54" s="13">
        <v>8.5648586574467266E-5</v>
      </c>
    </row>
    <row r="55" spans="1:21" x14ac:dyDescent="0.25">
      <c r="A55" t="s">
        <v>44</v>
      </c>
      <c r="B55" t="str">
        <f t="shared" si="0"/>
        <v>Colorado, 2016</v>
      </c>
      <c r="C55">
        <v>2016</v>
      </c>
      <c r="D55">
        <v>12</v>
      </c>
      <c r="E55" s="11">
        <v>25</v>
      </c>
      <c r="F55" s="11">
        <v>74</v>
      </c>
      <c r="G55" s="11">
        <v>220</v>
      </c>
      <c r="H55" s="11">
        <f t="shared" si="1"/>
        <v>319</v>
      </c>
      <c r="I55" s="12">
        <v>331</v>
      </c>
      <c r="J55" s="11">
        <v>4563783.4159999993</v>
      </c>
      <c r="K55" s="11">
        <v>396561.82499999995</v>
      </c>
      <c r="L55" s="11">
        <v>186190.47999999998</v>
      </c>
      <c r="M55" s="11">
        <v>76173.608000000007</v>
      </c>
      <c r="N55" s="11">
        <v>658925.91299999994</v>
      </c>
      <c r="O55" s="12">
        <v>5222707</v>
      </c>
      <c r="P55" s="13">
        <v>2.6293973456167189E-6</v>
      </c>
      <c r="Q55" s="13">
        <v>6.3041872474739599E-5</v>
      </c>
      <c r="R55" s="13">
        <v>3.97442447111152E-4</v>
      </c>
      <c r="S55" s="13">
        <v>2.8881394196268082E-3</v>
      </c>
      <c r="T55" s="13">
        <v>4.8412119436559481E-4</v>
      </c>
      <c r="U55" s="13">
        <v>6.3377095441118943E-5</v>
      </c>
    </row>
    <row r="56" spans="1:21" x14ac:dyDescent="0.25">
      <c r="A56" t="s">
        <v>44</v>
      </c>
      <c r="B56" t="str">
        <f t="shared" si="0"/>
        <v>Colorado, 2017</v>
      </c>
      <c r="C56">
        <v>2017</v>
      </c>
      <c r="D56">
        <v>42</v>
      </c>
      <c r="E56" s="11">
        <v>33</v>
      </c>
      <c r="F56" s="11">
        <v>65</v>
      </c>
      <c r="G56" s="11">
        <v>236</v>
      </c>
      <c r="H56" s="11">
        <f t="shared" si="1"/>
        <v>334</v>
      </c>
      <c r="I56" s="12">
        <v>376</v>
      </c>
      <c r="J56" s="11">
        <v>4563617</v>
      </c>
      <c r="K56" s="11">
        <v>423681</v>
      </c>
      <c r="L56" s="11">
        <v>199268</v>
      </c>
      <c r="M56" s="11">
        <v>85733</v>
      </c>
      <c r="N56" s="11">
        <v>708682</v>
      </c>
      <c r="O56" s="12">
        <v>5272299</v>
      </c>
      <c r="P56" s="13">
        <v>9.2032263005418736E-6</v>
      </c>
      <c r="Q56" s="13">
        <v>7.7888788970947477E-5</v>
      </c>
      <c r="R56" s="13">
        <v>3.2619386956259913E-4</v>
      </c>
      <c r="S56" s="13">
        <v>2.7527323201101093E-3</v>
      </c>
      <c r="T56" s="13">
        <v>4.7129742253930538E-4</v>
      </c>
      <c r="U56" s="13">
        <v>7.1316137419368669E-5</v>
      </c>
    </row>
    <row r="57" spans="1:21" x14ac:dyDescent="0.25">
      <c r="A57" t="s">
        <v>45</v>
      </c>
      <c r="B57" t="str">
        <f t="shared" si="0"/>
        <v>Connecticut, 2009</v>
      </c>
      <c r="C57">
        <v>2009</v>
      </c>
      <c r="D57">
        <v>0</v>
      </c>
      <c r="E57" s="11">
        <v>12</v>
      </c>
      <c r="F57" s="11">
        <v>170</v>
      </c>
      <c r="G57" s="11">
        <v>364</v>
      </c>
      <c r="H57" s="11">
        <f t="shared" si="1"/>
        <v>546</v>
      </c>
      <c r="I57" s="12">
        <v>546</v>
      </c>
      <c r="J57" s="11">
        <v>3018554.7049999996</v>
      </c>
      <c r="K57" s="11">
        <v>233949.85399999999</v>
      </c>
      <c r="L57" s="11">
        <v>164920.69400000002</v>
      </c>
      <c r="M57" s="11">
        <v>77304.618000000002</v>
      </c>
      <c r="N57" s="11">
        <v>476175.16600000003</v>
      </c>
      <c r="O57" s="12">
        <v>3494487</v>
      </c>
      <c r="P57" s="13">
        <v>0</v>
      </c>
      <c r="Q57" s="13">
        <v>5.1293043337398277E-5</v>
      </c>
      <c r="R57" s="13">
        <v>1.0307984757813352E-3</v>
      </c>
      <c r="S57" s="13">
        <v>4.7086449609000068E-3</v>
      </c>
      <c r="T57" s="13">
        <v>1.1466368659805329E-3</v>
      </c>
      <c r="U57" s="13">
        <v>1.5624610994403469E-4</v>
      </c>
    </row>
    <row r="58" spans="1:21" x14ac:dyDescent="0.25">
      <c r="A58" t="s">
        <v>45</v>
      </c>
      <c r="B58" t="str">
        <f t="shared" si="0"/>
        <v>Connecticut, 2010</v>
      </c>
      <c r="C58">
        <v>2010</v>
      </c>
      <c r="D58">
        <v>0</v>
      </c>
      <c r="E58" s="11">
        <v>20</v>
      </c>
      <c r="F58" s="11">
        <v>100</v>
      </c>
      <c r="G58" s="11">
        <v>339</v>
      </c>
      <c r="H58" s="11">
        <f t="shared" si="1"/>
        <v>459</v>
      </c>
      <c r="I58" s="12">
        <v>459</v>
      </c>
      <c r="J58" s="11">
        <v>3055024.8390000002</v>
      </c>
      <c r="K58" s="11">
        <v>239997.74700000003</v>
      </c>
      <c r="L58" s="11">
        <v>171018.71299999999</v>
      </c>
      <c r="M58" s="11">
        <v>80632.789000000004</v>
      </c>
      <c r="N58" s="11">
        <v>491649.24900000001</v>
      </c>
      <c r="O58" s="12">
        <v>3545837</v>
      </c>
      <c r="P58" s="13">
        <v>0</v>
      </c>
      <c r="Q58" s="13">
        <v>8.3334115632343827E-5</v>
      </c>
      <c r="R58" s="13">
        <v>5.8473133288051353E-4</v>
      </c>
      <c r="S58" s="13">
        <v>4.2042450001326384E-3</v>
      </c>
      <c r="T58" s="13">
        <v>9.335923952565622E-4</v>
      </c>
      <c r="U58" s="13">
        <v>1.294475747193117E-4</v>
      </c>
    </row>
    <row r="59" spans="1:21" x14ac:dyDescent="0.25">
      <c r="A59" t="s">
        <v>45</v>
      </c>
      <c r="B59" t="str">
        <f t="shared" si="0"/>
        <v>Connecticut, 2011</v>
      </c>
      <c r="C59">
        <v>2011</v>
      </c>
      <c r="D59">
        <v>0</v>
      </c>
      <c r="E59" s="11">
        <v>0</v>
      </c>
      <c r="F59" s="11">
        <v>119</v>
      </c>
      <c r="G59" s="11">
        <v>415</v>
      </c>
      <c r="H59" s="11">
        <f t="shared" si="1"/>
        <v>534</v>
      </c>
      <c r="I59" s="12">
        <v>534</v>
      </c>
      <c r="J59" s="11">
        <v>3055379.196</v>
      </c>
      <c r="K59" s="11">
        <v>248604.04199999999</v>
      </c>
      <c r="L59" s="11">
        <v>166614.00900000002</v>
      </c>
      <c r="M59" s="11">
        <v>84415.731</v>
      </c>
      <c r="N59" s="11">
        <v>499633.78200000001</v>
      </c>
      <c r="O59" s="12">
        <v>3558172</v>
      </c>
      <c r="P59" s="13">
        <v>0</v>
      </c>
      <c r="Q59" s="13">
        <v>0</v>
      </c>
      <c r="R59" s="13">
        <v>7.1422565673934409E-4</v>
      </c>
      <c r="S59" s="13">
        <v>4.9161453094565986E-3</v>
      </c>
      <c r="T59" s="13">
        <v>1.0687828150098945E-3</v>
      </c>
      <c r="U59" s="13">
        <v>1.5007706204196988E-4</v>
      </c>
    </row>
    <row r="60" spans="1:21" x14ac:dyDescent="0.25">
      <c r="A60" t="s">
        <v>45</v>
      </c>
      <c r="B60" t="str">
        <f t="shared" si="0"/>
        <v>Connecticut, 2012</v>
      </c>
      <c r="C60">
        <v>2012</v>
      </c>
      <c r="D60">
        <v>0</v>
      </c>
      <c r="E60" s="11">
        <v>0</v>
      </c>
      <c r="F60" s="11">
        <v>113</v>
      </c>
      <c r="G60" s="11">
        <v>317</v>
      </c>
      <c r="H60" s="11">
        <f t="shared" si="1"/>
        <v>430</v>
      </c>
      <c r="I60" s="12">
        <v>430</v>
      </c>
      <c r="J60" s="11">
        <v>3056953.71</v>
      </c>
      <c r="K60" s="11">
        <v>258418.13399999999</v>
      </c>
      <c r="L60" s="11">
        <v>167108.36599999998</v>
      </c>
      <c r="M60" s="11">
        <v>84749.743999999992</v>
      </c>
      <c r="N60" s="11">
        <v>510276.24400000001</v>
      </c>
      <c r="O60" s="12">
        <v>3572213</v>
      </c>
      <c r="P60" s="13">
        <v>0</v>
      </c>
      <c r="Q60" s="13">
        <v>0</v>
      </c>
      <c r="R60" s="13">
        <v>6.762079164845643E-4</v>
      </c>
      <c r="S60" s="13">
        <v>3.740424277859766E-3</v>
      </c>
      <c r="T60" s="13">
        <v>8.4268081270896865E-4</v>
      </c>
      <c r="U60" s="13">
        <v>1.2037356115102878E-4</v>
      </c>
    </row>
    <row r="61" spans="1:21" x14ac:dyDescent="0.25">
      <c r="A61" t="s">
        <v>45</v>
      </c>
      <c r="B61" t="str">
        <f t="shared" si="0"/>
        <v>Connecticut, 2013</v>
      </c>
      <c r="C61">
        <v>2013</v>
      </c>
      <c r="D61">
        <v>0</v>
      </c>
      <c r="E61" s="11">
        <v>11</v>
      </c>
      <c r="F61" s="11">
        <v>79</v>
      </c>
      <c r="G61" s="11">
        <v>377</v>
      </c>
      <c r="H61" s="11">
        <f t="shared" si="1"/>
        <v>467</v>
      </c>
      <c r="I61" s="12">
        <v>467</v>
      </c>
      <c r="J61" s="11">
        <v>3060943.5240000002</v>
      </c>
      <c r="K61" s="11">
        <v>269149.79800000001</v>
      </c>
      <c r="L61" s="11">
        <v>163767.89500000002</v>
      </c>
      <c r="M61" s="11">
        <v>86889.545999999988</v>
      </c>
      <c r="N61" s="11">
        <v>519807.239</v>
      </c>
      <c r="O61" s="12">
        <v>3583561</v>
      </c>
      <c r="P61" s="13">
        <v>0</v>
      </c>
      <c r="Q61" s="13">
        <v>4.086943435120096E-5</v>
      </c>
      <c r="R61" s="13">
        <v>4.8239003133062187E-4</v>
      </c>
      <c r="S61" s="13">
        <v>4.3388418671217368E-3</v>
      </c>
      <c r="T61" s="13">
        <v>8.9840995846539177E-4</v>
      </c>
      <c r="U61" s="13">
        <v>1.3031730170073847E-4</v>
      </c>
    </row>
    <row r="62" spans="1:21" x14ac:dyDescent="0.25">
      <c r="A62" t="s">
        <v>45</v>
      </c>
      <c r="B62" t="str">
        <f t="shared" si="0"/>
        <v>Connecticut, 2014</v>
      </c>
      <c r="C62">
        <v>2014</v>
      </c>
      <c r="D62">
        <v>0</v>
      </c>
      <c r="E62" s="11">
        <v>30</v>
      </c>
      <c r="F62" s="11">
        <v>103</v>
      </c>
      <c r="G62" s="11">
        <v>364</v>
      </c>
      <c r="H62" s="11">
        <f t="shared" si="1"/>
        <v>497</v>
      </c>
      <c r="I62" s="12">
        <v>497</v>
      </c>
      <c r="J62" s="11">
        <v>3064320.0739999996</v>
      </c>
      <c r="K62" s="11">
        <v>281209.19599999994</v>
      </c>
      <c r="L62" s="11">
        <v>163445.33199999999</v>
      </c>
      <c r="M62" s="11">
        <v>86810.755999999994</v>
      </c>
      <c r="N62" s="11">
        <v>531465.28399999999</v>
      </c>
      <c r="O62" s="12">
        <v>3592053</v>
      </c>
      <c r="P62" s="13">
        <v>0</v>
      </c>
      <c r="Q62" s="13">
        <v>1.0668214420697681E-4</v>
      </c>
      <c r="R62" s="13">
        <v>6.3018012652695399E-4</v>
      </c>
      <c r="S62" s="13">
        <v>4.1930287993344976E-3</v>
      </c>
      <c r="T62" s="13">
        <v>9.3515045095588975E-4</v>
      </c>
      <c r="U62" s="13">
        <v>1.3836098743531903E-4</v>
      </c>
    </row>
    <row r="63" spans="1:21" x14ac:dyDescent="0.25">
      <c r="A63" t="s">
        <v>45</v>
      </c>
      <c r="B63" t="str">
        <f t="shared" si="0"/>
        <v>Connecticut, 2015</v>
      </c>
      <c r="C63">
        <v>2015</v>
      </c>
      <c r="D63">
        <v>0</v>
      </c>
      <c r="E63" s="11">
        <v>14</v>
      </c>
      <c r="F63" s="11">
        <v>137</v>
      </c>
      <c r="G63" s="11">
        <v>397</v>
      </c>
      <c r="H63" s="11">
        <f t="shared" si="1"/>
        <v>548</v>
      </c>
      <c r="I63" s="12">
        <v>548</v>
      </c>
      <c r="J63" s="11">
        <v>3052999.2420000006</v>
      </c>
      <c r="K63" s="11">
        <v>292294.24700000003</v>
      </c>
      <c r="L63" s="11">
        <v>162165.48300000001</v>
      </c>
      <c r="M63" s="11">
        <v>87955.889999999985</v>
      </c>
      <c r="N63" s="11">
        <v>542415.62</v>
      </c>
      <c r="O63" s="12">
        <v>3593222</v>
      </c>
      <c r="P63" s="13">
        <v>0</v>
      </c>
      <c r="Q63" s="13">
        <v>4.7896939962694502E-5</v>
      </c>
      <c r="R63" s="13">
        <v>8.448160327682063E-4</v>
      </c>
      <c r="S63" s="13">
        <v>4.5136260914419727E-3</v>
      </c>
      <c r="T63" s="13">
        <v>1.0102953893547535E-3</v>
      </c>
      <c r="U63" s="13">
        <v>1.5250936346265274E-4</v>
      </c>
    </row>
    <row r="64" spans="1:21" x14ac:dyDescent="0.25">
      <c r="A64" t="s">
        <v>45</v>
      </c>
      <c r="B64" t="str">
        <f t="shared" si="0"/>
        <v>Connecticut, 2016</v>
      </c>
      <c r="C64">
        <v>2016</v>
      </c>
      <c r="D64">
        <v>0</v>
      </c>
      <c r="E64" s="11">
        <v>0</v>
      </c>
      <c r="F64" s="11">
        <v>92</v>
      </c>
      <c r="G64" s="11">
        <v>307</v>
      </c>
      <c r="H64" s="11">
        <f t="shared" si="1"/>
        <v>399</v>
      </c>
      <c r="I64" s="12">
        <v>399</v>
      </c>
      <c r="J64" s="11">
        <v>3037097.7899999996</v>
      </c>
      <c r="K64" s="11">
        <v>303525.87199999997</v>
      </c>
      <c r="L64" s="11">
        <v>162787.73600000003</v>
      </c>
      <c r="M64" s="11">
        <v>87324.955000000002</v>
      </c>
      <c r="N64" s="11">
        <v>553638.56299999997</v>
      </c>
      <c r="O64" s="12">
        <v>3588570</v>
      </c>
      <c r="P64" s="13">
        <v>0</v>
      </c>
      <c r="Q64" s="13">
        <v>0</v>
      </c>
      <c r="R64" s="13">
        <v>5.65153139054652E-4</v>
      </c>
      <c r="S64" s="13">
        <v>3.5156044454875469E-3</v>
      </c>
      <c r="T64" s="13">
        <v>7.2068679218792063E-4</v>
      </c>
      <c r="U64" s="13">
        <v>1.1118634999456609E-4</v>
      </c>
    </row>
    <row r="65" spans="1:21" x14ac:dyDescent="0.25">
      <c r="A65" t="s">
        <v>45</v>
      </c>
      <c r="B65" t="str">
        <f t="shared" si="0"/>
        <v>Connecticut, 2017</v>
      </c>
      <c r="C65">
        <v>2017</v>
      </c>
      <c r="D65">
        <v>10</v>
      </c>
      <c r="E65" s="11">
        <v>33</v>
      </c>
      <c r="F65" s="11">
        <v>105</v>
      </c>
      <c r="G65" s="11">
        <v>389</v>
      </c>
      <c r="H65" s="11">
        <f t="shared" si="1"/>
        <v>527</v>
      </c>
      <c r="I65" s="12">
        <v>537</v>
      </c>
      <c r="J65" s="11">
        <v>3018721</v>
      </c>
      <c r="K65" s="11">
        <v>318515</v>
      </c>
      <c r="L65" s="11">
        <v>167133</v>
      </c>
      <c r="M65" s="11">
        <v>90109</v>
      </c>
      <c r="N65" s="11">
        <v>575757</v>
      </c>
      <c r="O65" s="12">
        <v>3594478</v>
      </c>
      <c r="P65" s="13">
        <v>3.3126612230809007E-6</v>
      </c>
      <c r="Q65" s="13">
        <v>1.0360579564541702E-4</v>
      </c>
      <c r="R65" s="13">
        <v>6.2824217838487913E-4</v>
      </c>
      <c r="S65" s="13">
        <v>4.3169938629881591E-3</v>
      </c>
      <c r="T65" s="13">
        <v>9.1531670479038903E-4</v>
      </c>
      <c r="U65" s="13">
        <v>1.493958232600116E-4</v>
      </c>
    </row>
    <row r="66" spans="1:21" x14ac:dyDescent="0.25">
      <c r="A66" t="s">
        <v>46</v>
      </c>
      <c r="B66" t="str">
        <f t="shared" si="0"/>
        <v>Delaware, 2009</v>
      </c>
      <c r="C66">
        <v>2009</v>
      </c>
      <c r="D66">
        <v>0</v>
      </c>
      <c r="E66" s="11">
        <v>0</v>
      </c>
      <c r="F66" s="11">
        <v>0</v>
      </c>
      <c r="G66" s="11">
        <v>0</v>
      </c>
      <c r="H66" s="11">
        <f t="shared" si="1"/>
        <v>0</v>
      </c>
      <c r="I66" s="12">
        <v>0</v>
      </c>
      <c r="J66" s="11">
        <v>745245.96199999994</v>
      </c>
      <c r="K66" s="11">
        <v>63093.334000000003</v>
      </c>
      <c r="L66" s="11">
        <v>40563.035999999993</v>
      </c>
      <c r="M66" s="11">
        <v>15490.835999999999</v>
      </c>
      <c r="N66" s="11">
        <v>119147.20599999999</v>
      </c>
      <c r="O66" s="12">
        <v>863832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</row>
    <row r="67" spans="1:21" x14ac:dyDescent="0.25">
      <c r="A67" t="s">
        <v>46</v>
      </c>
      <c r="B67" t="str">
        <f t="shared" ref="B67:B130" si="2">A67&amp;", "&amp;C67</f>
        <v>Delaware, 2010</v>
      </c>
      <c r="C67">
        <v>2010</v>
      </c>
      <c r="D67">
        <v>0</v>
      </c>
      <c r="E67" s="11">
        <v>0</v>
      </c>
      <c r="F67" s="11">
        <v>0</v>
      </c>
      <c r="G67" s="11">
        <v>10</v>
      </c>
      <c r="H67" s="11">
        <f t="shared" ref="H67:H130" si="3">E67+F67+G67</f>
        <v>10</v>
      </c>
      <c r="I67" s="12">
        <v>10</v>
      </c>
      <c r="J67" s="11">
        <v>758912.554</v>
      </c>
      <c r="K67" s="11">
        <v>67709.214000000007</v>
      </c>
      <c r="L67" s="11">
        <v>39449.732000000004</v>
      </c>
      <c r="M67" s="11">
        <v>15622.119999999999</v>
      </c>
      <c r="N67" s="11">
        <v>122781.06600000001</v>
      </c>
      <c r="O67" s="12">
        <v>881278</v>
      </c>
      <c r="P67" s="13">
        <v>0</v>
      </c>
      <c r="Q67" s="13">
        <v>0</v>
      </c>
      <c r="R67" s="13">
        <v>0</v>
      </c>
      <c r="S67" s="13">
        <v>6.4011798654728044E-4</v>
      </c>
      <c r="T67" s="13">
        <v>8.1445782528065028E-5</v>
      </c>
      <c r="U67" s="13">
        <v>1.1347157196707509E-5</v>
      </c>
    </row>
    <row r="68" spans="1:21" x14ac:dyDescent="0.25">
      <c r="A68" t="s">
        <v>46</v>
      </c>
      <c r="B68" t="str">
        <f t="shared" si="2"/>
        <v>Delaware, 2011</v>
      </c>
      <c r="C68">
        <v>2011</v>
      </c>
      <c r="D68">
        <v>0</v>
      </c>
      <c r="E68" s="11">
        <v>0</v>
      </c>
      <c r="F68" s="11">
        <v>0</v>
      </c>
      <c r="G68" s="11">
        <v>0</v>
      </c>
      <c r="H68" s="11">
        <f t="shared" si="3"/>
        <v>0</v>
      </c>
      <c r="I68" s="12">
        <v>0</v>
      </c>
      <c r="J68" s="11">
        <v>763429.5780000001</v>
      </c>
      <c r="K68" s="11">
        <v>70359.245999999999</v>
      </c>
      <c r="L68" s="11">
        <v>40071.9</v>
      </c>
      <c r="M68" s="11">
        <v>16151.268</v>
      </c>
      <c r="N68" s="11">
        <v>126582.414</v>
      </c>
      <c r="O68" s="12">
        <v>890856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</row>
    <row r="69" spans="1:21" x14ac:dyDescent="0.25">
      <c r="A69" t="s">
        <v>46</v>
      </c>
      <c r="B69" t="str">
        <f t="shared" si="2"/>
        <v>Delaware, 2012</v>
      </c>
      <c r="C69">
        <v>2012</v>
      </c>
      <c r="D69">
        <v>0</v>
      </c>
      <c r="E69" s="11">
        <v>0</v>
      </c>
      <c r="F69" s="11">
        <v>0</v>
      </c>
      <c r="G69" s="11">
        <v>21</v>
      </c>
      <c r="H69" s="11">
        <f t="shared" si="3"/>
        <v>21</v>
      </c>
      <c r="I69" s="12">
        <v>21</v>
      </c>
      <c r="J69" s="11">
        <v>768807.01</v>
      </c>
      <c r="K69" s="11">
        <v>73350.815000000002</v>
      </c>
      <c r="L69" s="11">
        <v>41219.456999999995</v>
      </c>
      <c r="M69" s="11">
        <v>16162.742999999999</v>
      </c>
      <c r="N69" s="11">
        <v>130733.015</v>
      </c>
      <c r="O69" s="12">
        <v>900131</v>
      </c>
      <c r="P69" s="13">
        <v>0</v>
      </c>
      <c r="Q69" s="13">
        <v>0</v>
      </c>
      <c r="R69" s="13">
        <v>0</v>
      </c>
      <c r="S69" s="13">
        <v>1.299284409830683E-3</v>
      </c>
      <c r="T69" s="13">
        <v>1.6063272158146127E-4</v>
      </c>
      <c r="U69" s="13">
        <v>2.3329937531314887E-5</v>
      </c>
    </row>
    <row r="70" spans="1:21" x14ac:dyDescent="0.25">
      <c r="A70" t="s">
        <v>46</v>
      </c>
      <c r="B70" t="str">
        <f t="shared" si="2"/>
        <v>Delaware, 2013</v>
      </c>
      <c r="C70">
        <v>2013</v>
      </c>
      <c r="D70">
        <v>0</v>
      </c>
      <c r="E70" s="11">
        <v>0</v>
      </c>
      <c r="F70" s="11">
        <v>0</v>
      </c>
      <c r="G70" s="11">
        <v>10</v>
      </c>
      <c r="H70" s="11">
        <f t="shared" si="3"/>
        <v>10</v>
      </c>
      <c r="I70" s="12">
        <v>10</v>
      </c>
      <c r="J70" s="11">
        <v>773012.60800000012</v>
      </c>
      <c r="K70" s="11">
        <v>77609.5</v>
      </c>
      <c r="L70" s="11">
        <v>41069.712</v>
      </c>
      <c r="M70" s="11">
        <v>16718.577999999998</v>
      </c>
      <c r="N70" s="11">
        <v>135397.79</v>
      </c>
      <c r="O70" s="12">
        <v>908446</v>
      </c>
      <c r="P70" s="13">
        <v>0</v>
      </c>
      <c r="Q70" s="13">
        <v>0</v>
      </c>
      <c r="R70" s="13">
        <v>0</v>
      </c>
      <c r="S70" s="13">
        <v>5.9813699466545545E-4</v>
      </c>
      <c r="T70" s="13">
        <v>7.3856449207922818E-5</v>
      </c>
      <c r="U70" s="13">
        <v>1.1007808939661796E-5</v>
      </c>
    </row>
    <row r="71" spans="1:21" x14ac:dyDescent="0.25">
      <c r="A71" t="s">
        <v>46</v>
      </c>
      <c r="B71" t="str">
        <f t="shared" si="2"/>
        <v>Delaware, 2014</v>
      </c>
      <c r="C71">
        <v>2014</v>
      </c>
      <c r="D71">
        <v>0</v>
      </c>
      <c r="E71" s="11">
        <v>0</v>
      </c>
      <c r="F71" s="11">
        <v>11</v>
      </c>
      <c r="G71" s="11">
        <v>20</v>
      </c>
      <c r="H71" s="11">
        <f t="shared" si="3"/>
        <v>31</v>
      </c>
      <c r="I71" s="12">
        <v>31</v>
      </c>
      <c r="J71" s="11">
        <v>776040.39500000002</v>
      </c>
      <c r="K71" s="11">
        <v>81244.688999999998</v>
      </c>
      <c r="L71" s="11">
        <v>42241.995999999999</v>
      </c>
      <c r="M71" s="11">
        <v>17598.285</v>
      </c>
      <c r="N71" s="11">
        <v>141084.97</v>
      </c>
      <c r="O71" s="12">
        <v>917060</v>
      </c>
      <c r="P71" s="13">
        <v>0</v>
      </c>
      <c r="Q71" s="13">
        <v>0</v>
      </c>
      <c r="R71" s="13">
        <v>2.6040436157420211E-4</v>
      </c>
      <c r="S71" s="13">
        <v>1.1364743780430877E-3</v>
      </c>
      <c r="T71" s="13">
        <v>2.1972574399668513E-4</v>
      </c>
      <c r="U71" s="13">
        <v>3.3803676967701129E-5</v>
      </c>
    </row>
    <row r="72" spans="1:21" x14ac:dyDescent="0.25">
      <c r="A72" t="s">
        <v>46</v>
      </c>
      <c r="B72" t="str">
        <f t="shared" si="2"/>
        <v>Delaware, 2015</v>
      </c>
      <c r="C72">
        <v>2015</v>
      </c>
      <c r="D72">
        <v>0</v>
      </c>
      <c r="E72" s="11">
        <v>10</v>
      </c>
      <c r="F72" s="11">
        <v>0</v>
      </c>
      <c r="G72" s="11">
        <v>42</v>
      </c>
      <c r="H72" s="11">
        <f t="shared" si="3"/>
        <v>52</v>
      </c>
      <c r="I72" s="12">
        <v>52</v>
      </c>
      <c r="J72" s="11">
        <v>778731.78099999996</v>
      </c>
      <c r="K72" s="11">
        <v>85953.712</v>
      </c>
      <c r="L72" s="11">
        <v>43807.406999999999</v>
      </c>
      <c r="M72" s="11">
        <v>17788.268</v>
      </c>
      <c r="N72" s="11">
        <v>147549.38700000002</v>
      </c>
      <c r="O72" s="12">
        <v>926454</v>
      </c>
      <c r="P72" s="13">
        <v>0</v>
      </c>
      <c r="Q72" s="13">
        <v>1.1634168865214338E-4</v>
      </c>
      <c r="R72" s="13">
        <v>0</v>
      </c>
      <c r="S72" s="13">
        <v>2.3611067699227379E-3</v>
      </c>
      <c r="T72" s="13">
        <v>3.5242437164445821E-4</v>
      </c>
      <c r="U72" s="13">
        <v>5.612798908526489E-5</v>
      </c>
    </row>
    <row r="73" spans="1:21" x14ac:dyDescent="0.25">
      <c r="A73" t="s">
        <v>46</v>
      </c>
      <c r="B73" t="str">
        <f t="shared" si="2"/>
        <v>Delaware, 2016</v>
      </c>
      <c r="C73">
        <v>2016</v>
      </c>
      <c r="D73">
        <v>0</v>
      </c>
      <c r="E73" s="11">
        <v>0</v>
      </c>
      <c r="F73" s="11">
        <v>0</v>
      </c>
      <c r="G73" s="11">
        <v>0</v>
      </c>
      <c r="H73" s="11">
        <f t="shared" si="3"/>
        <v>0</v>
      </c>
      <c r="I73" s="12">
        <v>0</v>
      </c>
      <c r="J73" s="11">
        <v>781548.20699999994</v>
      </c>
      <c r="K73" s="11">
        <v>90855.747000000003</v>
      </c>
      <c r="L73" s="11">
        <v>44843.163</v>
      </c>
      <c r="M73" s="11">
        <v>17960.129999999997</v>
      </c>
      <c r="N73" s="11">
        <v>153659.04</v>
      </c>
      <c r="O73" s="12">
        <v>934695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</row>
    <row r="74" spans="1:21" x14ac:dyDescent="0.25">
      <c r="A74" t="s">
        <v>46</v>
      </c>
      <c r="B74" t="str">
        <f t="shared" si="2"/>
        <v>Delaware, 2017</v>
      </c>
      <c r="C74">
        <v>2017</v>
      </c>
      <c r="D74">
        <v>0</v>
      </c>
      <c r="E74" s="11">
        <v>0</v>
      </c>
      <c r="F74" s="11">
        <v>10</v>
      </c>
      <c r="G74" s="11">
        <v>0</v>
      </c>
      <c r="H74" s="11">
        <f t="shared" si="3"/>
        <v>10</v>
      </c>
      <c r="I74" s="12">
        <v>10</v>
      </c>
      <c r="J74" s="11">
        <v>783167</v>
      </c>
      <c r="K74" s="11">
        <v>95605</v>
      </c>
      <c r="L74" s="11">
        <v>46641</v>
      </c>
      <c r="M74" s="11">
        <v>18319</v>
      </c>
      <c r="N74" s="11">
        <v>160565</v>
      </c>
      <c r="O74" s="12">
        <v>943732</v>
      </c>
      <c r="P74" s="13">
        <v>0</v>
      </c>
      <c r="Q74" s="13">
        <v>0</v>
      </c>
      <c r="R74" s="13">
        <v>2.144036362856714E-4</v>
      </c>
      <c r="S74" s="13">
        <v>0</v>
      </c>
      <c r="T74" s="13">
        <v>6.228007349048672E-5</v>
      </c>
      <c r="U74" s="13">
        <v>1.0596228590320133E-5</v>
      </c>
    </row>
    <row r="75" spans="1:21" x14ac:dyDescent="0.25">
      <c r="A75" t="s">
        <v>47</v>
      </c>
      <c r="B75" t="str">
        <f t="shared" si="2"/>
        <v>District of Columbia, 2009</v>
      </c>
      <c r="C75">
        <v>2009</v>
      </c>
      <c r="D75">
        <v>0</v>
      </c>
      <c r="E75" s="11">
        <v>0</v>
      </c>
      <c r="F75" s="11">
        <v>0</v>
      </c>
      <c r="G75" s="11">
        <v>0</v>
      </c>
      <c r="H75" s="11">
        <f t="shared" si="3"/>
        <v>0</v>
      </c>
      <c r="I75" s="12">
        <v>0</v>
      </c>
      <c r="J75" s="11">
        <v>519586.33899999998</v>
      </c>
      <c r="K75" s="11">
        <v>36482.845999999998</v>
      </c>
      <c r="L75" s="11">
        <v>23537.32</v>
      </c>
      <c r="M75" s="11">
        <v>10003.361000000001</v>
      </c>
      <c r="N75" s="11">
        <v>70023.527000000002</v>
      </c>
      <c r="O75" s="12">
        <v>588433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</row>
    <row r="76" spans="1:21" x14ac:dyDescent="0.25">
      <c r="A76" t="s">
        <v>47</v>
      </c>
      <c r="B76" t="str">
        <f t="shared" si="2"/>
        <v>District of Columbia, 2010</v>
      </c>
      <c r="C76">
        <v>2010</v>
      </c>
      <c r="D76">
        <v>0</v>
      </c>
      <c r="E76" s="11">
        <v>0</v>
      </c>
      <c r="F76" s="11">
        <v>0</v>
      </c>
      <c r="G76" s="11">
        <v>0</v>
      </c>
      <c r="H76" s="11">
        <f t="shared" si="3"/>
        <v>0</v>
      </c>
      <c r="I76" s="12">
        <v>0</v>
      </c>
      <c r="J76" s="11">
        <v>518362.80000000005</v>
      </c>
      <c r="K76" s="11">
        <v>35648.400000000001</v>
      </c>
      <c r="L76" s="11">
        <v>22207.200000000001</v>
      </c>
      <c r="M76" s="11">
        <v>9350.4</v>
      </c>
      <c r="N76" s="11">
        <v>67206</v>
      </c>
      <c r="O76" s="12">
        <v>584400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</row>
    <row r="77" spans="1:21" x14ac:dyDescent="0.25">
      <c r="A77" t="s">
        <v>47</v>
      </c>
      <c r="B77" t="str">
        <f t="shared" si="2"/>
        <v>District of Columbia, 2011</v>
      </c>
      <c r="C77">
        <v>2011</v>
      </c>
      <c r="D77">
        <v>0</v>
      </c>
      <c r="E77" s="11">
        <v>0</v>
      </c>
      <c r="F77" s="11">
        <v>0</v>
      </c>
      <c r="G77" s="11">
        <v>0</v>
      </c>
      <c r="H77" s="11">
        <f t="shared" si="3"/>
        <v>0</v>
      </c>
      <c r="I77" s="12">
        <v>0</v>
      </c>
      <c r="J77" s="11">
        <v>526838.08499999996</v>
      </c>
      <c r="K77" s="11">
        <v>35637.300000000003</v>
      </c>
      <c r="L77" s="11">
        <v>21382.38</v>
      </c>
      <c r="M77" s="11">
        <v>10097.235000000001</v>
      </c>
      <c r="N77" s="11">
        <v>67116.915000000008</v>
      </c>
      <c r="O77" s="12">
        <v>593955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</row>
    <row r="78" spans="1:21" x14ac:dyDescent="0.25">
      <c r="A78" t="s">
        <v>47</v>
      </c>
      <c r="B78" t="str">
        <f t="shared" si="2"/>
        <v>District of Columbia, 2012</v>
      </c>
      <c r="C78">
        <v>2012</v>
      </c>
      <c r="D78">
        <v>0</v>
      </c>
      <c r="E78" s="11">
        <v>0</v>
      </c>
      <c r="F78" s="11">
        <v>0</v>
      </c>
      <c r="G78" s="11">
        <v>0</v>
      </c>
      <c r="H78" s="11">
        <f t="shared" si="3"/>
        <v>0</v>
      </c>
      <c r="I78" s="12">
        <v>0</v>
      </c>
      <c r="J78" s="11">
        <v>535490.95600000001</v>
      </c>
      <c r="K78" s="11">
        <v>37557.058000000005</v>
      </c>
      <c r="L78" s="11">
        <v>21807.324000000001</v>
      </c>
      <c r="M78" s="11">
        <v>10297.903</v>
      </c>
      <c r="N78" s="11">
        <v>69662.285000000003</v>
      </c>
      <c r="O78" s="12">
        <v>605759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</row>
    <row r="79" spans="1:21" x14ac:dyDescent="0.25">
      <c r="A79" t="s">
        <v>47</v>
      </c>
      <c r="B79" t="str">
        <f t="shared" si="2"/>
        <v>District of Columbia, 2013</v>
      </c>
      <c r="C79">
        <v>2013</v>
      </c>
      <c r="D79">
        <v>0</v>
      </c>
      <c r="E79" s="11">
        <v>0</v>
      </c>
      <c r="F79" s="11">
        <v>0</v>
      </c>
      <c r="G79" s="11">
        <v>0</v>
      </c>
      <c r="H79" s="11">
        <f t="shared" si="3"/>
        <v>0</v>
      </c>
      <c r="I79" s="12">
        <v>0</v>
      </c>
      <c r="J79" s="11">
        <v>547523.96400000004</v>
      </c>
      <c r="K79" s="11">
        <v>38401.002</v>
      </c>
      <c r="L79" s="11">
        <v>21677.985000000001</v>
      </c>
      <c r="M79" s="11">
        <v>9909.9359999999997</v>
      </c>
      <c r="N79" s="11">
        <v>69988.922999999995</v>
      </c>
      <c r="O79" s="12">
        <v>619371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</row>
    <row r="80" spans="1:21" x14ac:dyDescent="0.25">
      <c r="A80" t="s">
        <v>47</v>
      </c>
      <c r="B80" t="str">
        <f t="shared" si="2"/>
        <v>District of Columbia, 2014</v>
      </c>
      <c r="C80">
        <v>2014</v>
      </c>
      <c r="D80">
        <v>0</v>
      </c>
      <c r="E80" s="11">
        <v>0</v>
      </c>
      <c r="F80" s="11">
        <v>0</v>
      </c>
      <c r="G80" s="11">
        <v>0</v>
      </c>
      <c r="H80" s="11">
        <f t="shared" si="3"/>
        <v>0</v>
      </c>
      <c r="I80" s="12">
        <v>0</v>
      </c>
      <c r="J80" s="11">
        <v>562123.83200000005</v>
      </c>
      <c r="K80" s="11">
        <v>39925.368000000002</v>
      </c>
      <c r="L80" s="11">
        <v>21547.023999999998</v>
      </c>
      <c r="M80" s="11">
        <v>10139.776</v>
      </c>
      <c r="N80" s="11">
        <v>71612.168000000005</v>
      </c>
      <c r="O80" s="12">
        <v>633736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</row>
    <row r="81" spans="1:21" x14ac:dyDescent="0.25">
      <c r="A81" t="s">
        <v>47</v>
      </c>
      <c r="B81" t="str">
        <f t="shared" si="2"/>
        <v>District of Columbia, 2015</v>
      </c>
      <c r="C81">
        <v>2015</v>
      </c>
      <c r="D81">
        <v>0</v>
      </c>
      <c r="E81" s="11">
        <v>0</v>
      </c>
      <c r="F81" s="11">
        <v>0</v>
      </c>
      <c r="G81" s="11">
        <v>0</v>
      </c>
      <c r="H81" s="11">
        <f t="shared" si="3"/>
        <v>0</v>
      </c>
      <c r="I81" s="12">
        <v>0</v>
      </c>
      <c r="J81" s="11">
        <v>573670.82400000002</v>
      </c>
      <c r="K81" s="11">
        <v>41438.975999999995</v>
      </c>
      <c r="L81" s="11">
        <v>22014.455999999998</v>
      </c>
      <c r="M81" s="11">
        <v>10359.744000000001</v>
      </c>
      <c r="N81" s="11">
        <v>73813.175999999992</v>
      </c>
      <c r="O81" s="12">
        <v>647484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</row>
    <row r="82" spans="1:21" x14ac:dyDescent="0.25">
      <c r="A82" t="s">
        <v>47</v>
      </c>
      <c r="B82" t="str">
        <f t="shared" si="2"/>
        <v>District of Columbia, 2016</v>
      </c>
      <c r="C82">
        <v>2016</v>
      </c>
      <c r="D82">
        <v>0</v>
      </c>
      <c r="E82" s="11">
        <v>0</v>
      </c>
      <c r="F82" s="11">
        <v>0</v>
      </c>
      <c r="G82" s="11">
        <v>0</v>
      </c>
      <c r="H82" s="11">
        <f t="shared" si="3"/>
        <v>0</v>
      </c>
      <c r="I82" s="12">
        <v>0</v>
      </c>
      <c r="J82" s="11">
        <v>585199.99199999997</v>
      </c>
      <c r="K82" s="11">
        <v>42835.584999999999</v>
      </c>
      <c r="L82" s="11">
        <v>21747.296999999999</v>
      </c>
      <c r="M82" s="11">
        <v>10544.144</v>
      </c>
      <c r="N82" s="11">
        <v>75127.025999999998</v>
      </c>
      <c r="O82" s="12">
        <v>659009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</row>
    <row r="83" spans="1:21" x14ac:dyDescent="0.25">
      <c r="A83" t="s">
        <v>47</v>
      </c>
      <c r="B83" t="str">
        <f t="shared" si="2"/>
        <v>District of Columbia, 2017</v>
      </c>
      <c r="C83">
        <v>2017</v>
      </c>
      <c r="D83">
        <v>0</v>
      </c>
      <c r="E83" s="11">
        <v>0</v>
      </c>
      <c r="F83" s="11">
        <v>0</v>
      </c>
      <c r="G83" s="11">
        <v>0</v>
      </c>
      <c r="H83" s="11">
        <f t="shared" si="3"/>
        <v>0</v>
      </c>
      <c r="I83" s="12">
        <v>0</v>
      </c>
      <c r="J83" s="11">
        <v>592622</v>
      </c>
      <c r="K83" s="11">
        <v>45582</v>
      </c>
      <c r="L83" s="11">
        <v>23058</v>
      </c>
      <c r="M83" s="11">
        <v>11129</v>
      </c>
      <c r="N83" s="11">
        <v>79769</v>
      </c>
      <c r="O83" s="12">
        <v>672391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</row>
    <row r="84" spans="1:21" x14ac:dyDescent="0.25">
      <c r="A84" t="s">
        <v>48</v>
      </c>
      <c r="B84" t="str">
        <f t="shared" si="2"/>
        <v>Florida, 2009</v>
      </c>
      <c r="C84">
        <v>2009</v>
      </c>
      <c r="D84">
        <v>393</v>
      </c>
      <c r="E84" s="11">
        <v>284</v>
      </c>
      <c r="F84" s="11">
        <v>604</v>
      </c>
      <c r="G84" s="11">
        <v>973</v>
      </c>
      <c r="H84" s="11">
        <f t="shared" si="3"/>
        <v>1861</v>
      </c>
      <c r="I84" s="12">
        <v>2254</v>
      </c>
      <c r="J84" s="11">
        <v>15154751.511000002</v>
      </c>
      <c r="K84" s="11">
        <v>1478978.5720000002</v>
      </c>
      <c r="L84" s="11">
        <v>1165060.933</v>
      </c>
      <c r="M84" s="11">
        <v>427425.42700000003</v>
      </c>
      <c r="N84" s="11">
        <v>3071464.932</v>
      </c>
      <c r="O84" s="12">
        <v>18222420</v>
      </c>
      <c r="P84" s="13">
        <v>2.5932460833471462E-5</v>
      </c>
      <c r="Q84" s="13">
        <v>1.9202441832267463E-4</v>
      </c>
      <c r="R84" s="13">
        <v>5.1842782028980799E-4</v>
      </c>
      <c r="S84" s="13">
        <v>2.2764204900706572E-3</v>
      </c>
      <c r="T84" s="13">
        <v>6.0589980390503772E-4</v>
      </c>
      <c r="U84" s="13">
        <v>1.2369377942117457E-4</v>
      </c>
    </row>
    <row r="85" spans="1:21" x14ac:dyDescent="0.25">
      <c r="A85" t="s">
        <v>48</v>
      </c>
      <c r="B85" t="str">
        <f t="shared" si="2"/>
        <v>Florida, 2010</v>
      </c>
      <c r="C85">
        <v>2010</v>
      </c>
      <c r="D85">
        <v>200</v>
      </c>
      <c r="E85" s="11">
        <v>294</v>
      </c>
      <c r="F85" s="11">
        <v>648</v>
      </c>
      <c r="G85" s="11">
        <v>962</v>
      </c>
      <c r="H85" s="11">
        <f t="shared" si="3"/>
        <v>1904</v>
      </c>
      <c r="I85" s="12">
        <v>2104</v>
      </c>
      <c r="J85" s="11">
        <v>15361073.146</v>
      </c>
      <c r="K85" s="11">
        <v>1633049.8599999999</v>
      </c>
      <c r="L85" s="11">
        <v>1086759.7380000004</v>
      </c>
      <c r="M85" s="11">
        <v>412467.30200000003</v>
      </c>
      <c r="N85" s="11">
        <v>3132276.9000000004</v>
      </c>
      <c r="O85" s="12">
        <v>18498754</v>
      </c>
      <c r="P85" s="13">
        <v>1.3019923679751482E-5</v>
      </c>
      <c r="Q85" s="13">
        <v>1.8003124534115574E-4</v>
      </c>
      <c r="R85" s="13">
        <v>5.9626794896959988E-4</v>
      </c>
      <c r="S85" s="13">
        <v>2.332306089077577E-3</v>
      </c>
      <c r="T85" s="13">
        <v>6.0786452181159324E-4</v>
      </c>
      <c r="U85" s="13">
        <v>1.1373739009665192E-4</v>
      </c>
    </row>
    <row r="86" spans="1:21" x14ac:dyDescent="0.25">
      <c r="A86" t="s">
        <v>48</v>
      </c>
      <c r="B86" t="str">
        <f t="shared" si="2"/>
        <v>Florida, 2011</v>
      </c>
      <c r="C86">
        <v>2011</v>
      </c>
      <c r="D86">
        <v>277</v>
      </c>
      <c r="E86" s="11">
        <v>327</v>
      </c>
      <c r="F86" s="11">
        <v>629</v>
      </c>
      <c r="G86" s="11">
        <v>1078</v>
      </c>
      <c r="H86" s="11">
        <f t="shared" si="3"/>
        <v>2034</v>
      </c>
      <c r="I86" s="12">
        <v>2311</v>
      </c>
      <c r="J86" s="11">
        <v>15397031.961000001</v>
      </c>
      <c r="K86" s="11">
        <v>1674031.7120000003</v>
      </c>
      <c r="L86" s="11">
        <v>1091346.888</v>
      </c>
      <c r="M86" s="11">
        <v>429594.01800000016</v>
      </c>
      <c r="N86" s="11">
        <v>3194972.6180000007</v>
      </c>
      <c r="O86" s="12">
        <v>18587753</v>
      </c>
      <c r="P86" s="13">
        <v>1.7990480288774401E-5</v>
      </c>
      <c r="Q86" s="13">
        <v>1.9533680136162197E-4</v>
      </c>
      <c r="R86" s="13">
        <v>5.7635203519268202E-4</v>
      </c>
      <c r="S86" s="13">
        <v>2.5093459285552705E-3</v>
      </c>
      <c r="T86" s="13">
        <v>6.366251743569715E-4</v>
      </c>
      <c r="U86" s="13">
        <v>1.243291752370499E-4</v>
      </c>
    </row>
    <row r="87" spans="1:21" x14ac:dyDescent="0.25">
      <c r="A87" t="s">
        <v>48</v>
      </c>
      <c r="B87" t="str">
        <f t="shared" si="2"/>
        <v>Florida, 2012</v>
      </c>
      <c r="C87">
        <v>2012</v>
      </c>
      <c r="D87">
        <v>211</v>
      </c>
      <c r="E87" s="11">
        <v>324</v>
      </c>
      <c r="F87" s="11">
        <v>606</v>
      </c>
      <c r="G87" s="11">
        <v>1055</v>
      </c>
      <c r="H87" s="11">
        <f t="shared" si="3"/>
        <v>1985</v>
      </c>
      <c r="I87" s="12">
        <v>2196</v>
      </c>
      <c r="J87" s="11">
        <v>15354087.314000001</v>
      </c>
      <c r="K87" s="11">
        <v>1725455.5270000002</v>
      </c>
      <c r="L87" s="11">
        <v>1091356.1530000002</v>
      </c>
      <c r="M87" s="11">
        <v>444073.83999999997</v>
      </c>
      <c r="N87" s="11">
        <v>3260885.5200000005</v>
      </c>
      <c r="O87" s="12">
        <v>18612782</v>
      </c>
      <c r="P87" s="13">
        <v>1.3742269122542258E-5</v>
      </c>
      <c r="Q87" s="13">
        <v>1.8777650013578122E-4</v>
      </c>
      <c r="R87" s="13">
        <v>5.5527244551119498E-4</v>
      </c>
      <c r="S87" s="13">
        <v>2.3757310270742364E-3</v>
      </c>
      <c r="T87" s="13">
        <v>6.0873035493745262E-4</v>
      </c>
      <c r="U87" s="13">
        <v>1.17983437403393E-4</v>
      </c>
    </row>
    <row r="88" spans="1:21" x14ac:dyDescent="0.25">
      <c r="A88" t="s">
        <v>48</v>
      </c>
      <c r="B88" t="str">
        <f t="shared" si="2"/>
        <v>Florida, 2013</v>
      </c>
      <c r="C88">
        <v>2013</v>
      </c>
      <c r="D88">
        <v>406</v>
      </c>
      <c r="E88" s="11">
        <v>374</v>
      </c>
      <c r="F88" s="11">
        <v>609</v>
      </c>
      <c r="G88" s="11">
        <v>1153</v>
      </c>
      <c r="H88" s="11">
        <f t="shared" si="3"/>
        <v>2136</v>
      </c>
      <c r="I88" s="12">
        <v>2542</v>
      </c>
      <c r="J88" s="11">
        <v>15400765.813999999</v>
      </c>
      <c r="K88" s="11">
        <v>1770313.8830000004</v>
      </c>
      <c r="L88" s="11">
        <v>1088006.2430000002</v>
      </c>
      <c r="M88" s="11">
        <v>456120.75899999985</v>
      </c>
      <c r="N88" s="11">
        <v>3314440.8850000007</v>
      </c>
      <c r="O88" s="12">
        <v>18717019</v>
      </c>
      <c r="P88" s="13">
        <v>2.6362325413125072E-5</v>
      </c>
      <c r="Q88" s="13">
        <v>2.1126197088067457E-4</v>
      </c>
      <c r="R88" s="13">
        <v>5.5973943524513384E-4</v>
      </c>
      <c r="S88" s="13">
        <v>2.5278393435278846E-3</v>
      </c>
      <c r="T88" s="13">
        <v>6.4445258615617145E-4</v>
      </c>
      <c r="U88" s="13">
        <v>1.3581222522667739E-4</v>
      </c>
    </row>
    <row r="89" spans="1:21" x14ac:dyDescent="0.25">
      <c r="A89" t="s">
        <v>48</v>
      </c>
      <c r="B89" t="str">
        <f t="shared" si="2"/>
        <v>Florida, 2014</v>
      </c>
      <c r="C89">
        <v>2014</v>
      </c>
      <c r="D89">
        <v>451</v>
      </c>
      <c r="E89" s="11">
        <v>388</v>
      </c>
      <c r="F89" s="11">
        <v>671</v>
      </c>
      <c r="G89" s="11">
        <v>1084</v>
      </c>
      <c r="H89" s="11">
        <f t="shared" si="3"/>
        <v>2143</v>
      </c>
      <c r="I89" s="12">
        <v>2594</v>
      </c>
      <c r="J89" s="11">
        <v>15676876.352999998</v>
      </c>
      <c r="K89" s="11">
        <v>1865363.5410000002</v>
      </c>
      <c r="L89" s="11">
        <v>1121108.5109999997</v>
      </c>
      <c r="M89" s="11">
        <v>475869.55699999991</v>
      </c>
      <c r="N89" s="11">
        <v>3462341.6090000002</v>
      </c>
      <c r="O89" s="12">
        <v>19138363</v>
      </c>
      <c r="P89" s="13">
        <v>2.8768486134911345E-5</v>
      </c>
      <c r="Q89" s="13">
        <v>2.0800234992906402E-4</v>
      </c>
      <c r="R89" s="13">
        <v>5.9851476767533007E-4</v>
      </c>
      <c r="S89" s="13">
        <v>2.2779351695321839E-3</v>
      </c>
      <c r="T89" s="13">
        <v>6.1894528097097422E-4</v>
      </c>
      <c r="U89" s="13">
        <v>1.3553928306198393E-4</v>
      </c>
    </row>
    <row r="90" spans="1:21" x14ac:dyDescent="0.25">
      <c r="A90" t="s">
        <v>48</v>
      </c>
      <c r="B90" t="str">
        <f t="shared" si="2"/>
        <v>Florida, 2015</v>
      </c>
      <c r="C90">
        <v>2015</v>
      </c>
      <c r="D90">
        <v>280</v>
      </c>
      <c r="E90" s="11">
        <v>441</v>
      </c>
      <c r="F90" s="11">
        <v>733</v>
      </c>
      <c r="G90" s="11">
        <v>1097</v>
      </c>
      <c r="H90" s="11">
        <f t="shared" si="3"/>
        <v>2271</v>
      </c>
      <c r="I90" s="12">
        <v>2551</v>
      </c>
      <c r="J90" s="11">
        <v>15669542.666999998</v>
      </c>
      <c r="K90" s="11">
        <v>1953009.8109999995</v>
      </c>
      <c r="L90" s="11">
        <v>1152225.0989999999</v>
      </c>
      <c r="M90" s="11">
        <v>492861.98800000001</v>
      </c>
      <c r="N90" s="11">
        <v>3598096.8979999991</v>
      </c>
      <c r="O90" s="12">
        <v>19265023</v>
      </c>
      <c r="P90" s="13">
        <v>1.7869060121944659E-5</v>
      </c>
      <c r="Q90" s="13">
        <v>2.2580531726780972E-4</v>
      </c>
      <c r="R90" s="13">
        <v>6.3616041747064918E-4</v>
      </c>
      <c r="S90" s="13">
        <v>2.2257752204659777E-3</v>
      </c>
      <c r="T90" s="13">
        <v>6.3116699310191858E-4</v>
      </c>
      <c r="U90" s="13">
        <v>1.3241614089949438E-4</v>
      </c>
    </row>
    <row r="91" spans="1:21" x14ac:dyDescent="0.25">
      <c r="A91" t="s">
        <v>48</v>
      </c>
      <c r="B91" t="str">
        <f t="shared" si="2"/>
        <v>Florida, 2016</v>
      </c>
      <c r="C91">
        <v>2016</v>
      </c>
      <c r="D91">
        <v>412</v>
      </c>
      <c r="E91" s="11">
        <v>471</v>
      </c>
      <c r="F91" s="11">
        <v>701</v>
      </c>
      <c r="G91" s="11">
        <v>1088</v>
      </c>
      <c r="H91" s="11">
        <f t="shared" si="3"/>
        <v>2260</v>
      </c>
      <c r="I91" s="12">
        <v>2672</v>
      </c>
      <c r="J91" s="11">
        <v>16075319.460999999</v>
      </c>
      <c r="K91" s="11">
        <v>2075671.2339999997</v>
      </c>
      <c r="L91" s="11">
        <v>1193809.6490000002</v>
      </c>
      <c r="M91" s="11">
        <v>514118.81100000005</v>
      </c>
      <c r="N91" s="11">
        <v>3783599.6940000001</v>
      </c>
      <c r="O91" s="12">
        <v>19860389</v>
      </c>
      <c r="P91" s="13">
        <v>2.5629350694992077E-5</v>
      </c>
      <c r="Q91" s="13">
        <v>2.2691454806758672E-4</v>
      </c>
      <c r="R91" s="13">
        <v>5.8719579003838312E-4</v>
      </c>
      <c r="S91" s="13">
        <v>2.1162423485025913E-3</v>
      </c>
      <c r="T91" s="13">
        <v>5.9731477502334319E-4</v>
      </c>
      <c r="U91" s="13">
        <v>1.3453915731459238E-4</v>
      </c>
    </row>
    <row r="92" spans="1:21" x14ac:dyDescent="0.25">
      <c r="A92" t="s">
        <v>48</v>
      </c>
      <c r="B92" t="str">
        <f t="shared" si="2"/>
        <v>Florida, 2017</v>
      </c>
      <c r="C92">
        <v>2017</v>
      </c>
      <c r="D92">
        <v>351</v>
      </c>
      <c r="E92" s="11">
        <v>516</v>
      </c>
      <c r="F92" s="11">
        <v>744</v>
      </c>
      <c r="G92" s="11">
        <v>1294</v>
      </c>
      <c r="H92" s="11">
        <f t="shared" si="3"/>
        <v>2554</v>
      </c>
      <c r="I92" s="12">
        <v>2905</v>
      </c>
      <c r="J92" s="11">
        <v>16278587</v>
      </c>
      <c r="K92" s="11">
        <v>2150754</v>
      </c>
      <c r="L92" s="11">
        <v>1224236</v>
      </c>
      <c r="M92" s="11">
        <v>520483</v>
      </c>
      <c r="N92" s="11">
        <v>3895473</v>
      </c>
      <c r="O92" s="12">
        <v>20174060</v>
      </c>
      <c r="P92" s="13">
        <v>2.1562068009956883E-5</v>
      </c>
      <c r="Q92" s="13">
        <v>2.3991586206511764E-4</v>
      </c>
      <c r="R92" s="13">
        <v>6.0772596133425259E-4</v>
      </c>
      <c r="S92" s="13">
        <v>2.486152285473301E-3</v>
      </c>
      <c r="T92" s="13">
        <v>6.5563283329136155E-4</v>
      </c>
      <c r="U92" s="13">
        <v>1.4399679588540928E-4</v>
      </c>
    </row>
    <row r="93" spans="1:21" x14ac:dyDescent="0.25">
      <c r="A93" t="s">
        <v>49</v>
      </c>
      <c r="B93" t="str">
        <f t="shared" si="2"/>
        <v>Georgia, 2009</v>
      </c>
      <c r="C93">
        <v>2009</v>
      </c>
      <c r="D93">
        <v>157</v>
      </c>
      <c r="E93" s="11">
        <v>189</v>
      </c>
      <c r="F93" s="11">
        <v>410</v>
      </c>
      <c r="G93" s="11">
        <v>562</v>
      </c>
      <c r="H93" s="11">
        <f t="shared" si="3"/>
        <v>1161</v>
      </c>
      <c r="I93" s="12">
        <v>1318</v>
      </c>
      <c r="J93" s="11">
        <v>8549363.2080000006</v>
      </c>
      <c r="K93" s="11">
        <v>529997.60300000024</v>
      </c>
      <c r="L93" s="11">
        <v>304765.27400000009</v>
      </c>
      <c r="M93" s="11">
        <v>111636.011</v>
      </c>
      <c r="N93" s="11">
        <v>946398.88800000027</v>
      </c>
      <c r="O93" s="12">
        <v>9497667</v>
      </c>
      <c r="P93" s="13">
        <v>1.8363940819953522E-5</v>
      </c>
      <c r="Q93" s="13">
        <v>3.5660538638322844E-4</v>
      </c>
      <c r="R93" s="13">
        <v>1.345297627314324E-3</v>
      </c>
      <c r="S93" s="13">
        <v>5.0342178564585218E-3</v>
      </c>
      <c r="T93" s="13">
        <v>1.2267554566272902E-3</v>
      </c>
      <c r="U93" s="13">
        <v>1.3877092132204676E-4</v>
      </c>
    </row>
    <row r="94" spans="1:21" x14ac:dyDescent="0.25">
      <c r="A94" t="s">
        <v>49</v>
      </c>
      <c r="B94" t="str">
        <f t="shared" si="2"/>
        <v>Georgia, 2010</v>
      </c>
      <c r="C94">
        <v>2010</v>
      </c>
      <c r="D94">
        <v>113</v>
      </c>
      <c r="E94" s="11">
        <v>223</v>
      </c>
      <c r="F94" s="11">
        <v>392</v>
      </c>
      <c r="G94" s="11">
        <v>557</v>
      </c>
      <c r="H94" s="11">
        <f t="shared" si="3"/>
        <v>1172</v>
      </c>
      <c r="I94" s="12">
        <v>1285</v>
      </c>
      <c r="J94" s="11">
        <v>8445760.7800000012</v>
      </c>
      <c r="K94" s="11">
        <v>556625.67400000012</v>
      </c>
      <c r="L94" s="11">
        <v>298852.19399999996</v>
      </c>
      <c r="M94" s="11">
        <v>108648.15400000001</v>
      </c>
      <c r="N94" s="11">
        <v>964126.022</v>
      </c>
      <c r="O94" s="12">
        <v>9410315</v>
      </c>
      <c r="P94" s="13">
        <v>1.3379493327302124E-5</v>
      </c>
      <c r="Q94" s="13">
        <v>4.0062830447163306E-4</v>
      </c>
      <c r="R94" s="13">
        <v>1.3116852004773974E-3</v>
      </c>
      <c r="S94" s="13">
        <v>5.1266402556641687E-3</v>
      </c>
      <c r="T94" s="13">
        <v>1.2156087204956698E-3</v>
      </c>
      <c r="U94" s="13">
        <v>1.3655228331888996E-4</v>
      </c>
    </row>
    <row r="95" spans="1:21" x14ac:dyDescent="0.25">
      <c r="A95" t="s">
        <v>49</v>
      </c>
      <c r="B95" t="str">
        <f t="shared" si="2"/>
        <v>Georgia, 2011</v>
      </c>
      <c r="C95">
        <v>2011</v>
      </c>
      <c r="D95">
        <v>142</v>
      </c>
      <c r="E95" s="11">
        <v>253</v>
      </c>
      <c r="F95" s="11">
        <v>376</v>
      </c>
      <c r="G95" s="11">
        <v>544</v>
      </c>
      <c r="H95" s="11">
        <f t="shared" si="3"/>
        <v>1173</v>
      </c>
      <c r="I95" s="12">
        <v>1315</v>
      </c>
      <c r="J95" s="11">
        <v>8464979.1610000003</v>
      </c>
      <c r="K95" s="11">
        <v>573096.02499999991</v>
      </c>
      <c r="L95" s="11">
        <v>302543.91400000011</v>
      </c>
      <c r="M95" s="11">
        <v>110262.25099999999</v>
      </c>
      <c r="N95" s="11">
        <v>985902.19</v>
      </c>
      <c r="O95" s="12">
        <v>9449770</v>
      </c>
      <c r="P95" s="13">
        <v>1.6774996996357046E-5</v>
      </c>
      <c r="Q95" s="13">
        <v>4.4146179516774706E-4</v>
      </c>
      <c r="R95" s="13">
        <v>1.242794789783806E-3</v>
      </c>
      <c r="S95" s="13">
        <v>4.9336921300473001E-3</v>
      </c>
      <c r="T95" s="13">
        <v>1.1897731964668828E-3</v>
      </c>
      <c r="U95" s="13">
        <v>1.3915682603915229E-4</v>
      </c>
    </row>
    <row r="96" spans="1:21" x14ac:dyDescent="0.25">
      <c r="A96" t="s">
        <v>49</v>
      </c>
      <c r="B96" t="str">
        <f t="shared" si="2"/>
        <v>Georgia, 2012</v>
      </c>
      <c r="C96">
        <v>2012</v>
      </c>
      <c r="D96">
        <v>122</v>
      </c>
      <c r="E96" s="11">
        <v>156</v>
      </c>
      <c r="F96" s="11">
        <v>419</v>
      </c>
      <c r="G96" s="11">
        <v>533</v>
      </c>
      <c r="H96" s="11">
        <f t="shared" si="3"/>
        <v>1108</v>
      </c>
      <c r="I96" s="12">
        <v>1230</v>
      </c>
      <c r="J96" s="11">
        <v>8441951.4450000022</v>
      </c>
      <c r="K96" s="11">
        <v>592505.03100000019</v>
      </c>
      <c r="L96" s="11">
        <v>303413.15800000005</v>
      </c>
      <c r="M96" s="11">
        <v>112644.61</v>
      </c>
      <c r="N96" s="11">
        <v>1008562.7990000002</v>
      </c>
      <c r="O96" s="12">
        <v>9445622</v>
      </c>
      <c r="P96" s="13">
        <v>1.4451634884995477E-5</v>
      </c>
      <c r="Q96" s="13">
        <v>2.6328890361776517E-4</v>
      </c>
      <c r="R96" s="13">
        <v>1.3809552715574713E-3</v>
      </c>
      <c r="S96" s="13">
        <v>4.7316955511675172E-3</v>
      </c>
      <c r="T96" s="13">
        <v>1.0985929692217409E-3</v>
      </c>
      <c r="U96" s="13">
        <v>1.3021905809908549E-4</v>
      </c>
    </row>
    <row r="97" spans="1:21" x14ac:dyDescent="0.25">
      <c r="A97" t="s">
        <v>49</v>
      </c>
      <c r="B97" t="str">
        <f t="shared" si="2"/>
        <v>Georgia, 2013</v>
      </c>
      <c r="C97">
        <v>2013</v>
      </c>
      <c r="D97">
        <v>172</v>
      </c>
      <c r="E97" s="11">
        <v>222</v>
      </c>
      <c r="F97" s="11">
        <v>398</v>
      </c>
      <c r="G97" s="11">
        <v>531</v>
      </c>
      <c r="H97" s="11">
        <f t="shared" si="3"/>
        <v>1151</v>
      </c>
      <c r="I97" s="12">
        <v>1323</v>
      </c>
      <c r="J97" s="11">
        <v>8529480.2280000001</v>
      </c>
      <c r="K97" s="11">
        <v>627094.94599999976</v>
      </c>
      <c r="L97" s="11">
        <v>312430.11299999995</v>
      </c>
      <c r="M97" s="11">
        <v>116726.70400000006</v>
      </c>
      <c r="N97" s="11">
        <v>1056251.7629999998</v>
      </c>
      <c r="O97" s="12">
        <v>9585551</v>
      </c>
      <c r="P97" s="13">
        <v>2.0165355379495465E-5</v>
      </c>
      <c r="Q97" s="13">
        <v>3.540133777445562E-4</v>
      </c>
      <c r="R97" s="13">
        <v>1.2738848895784897E-3</v>
      </c>
      <c r="S97" s="13">
        <v>4.5490875849625613E-3</v>
      </c>
      <c r="T97" s="13">
        <v>1.0897023231761463E-3</v>
      </c>
      <c r="U97" s="13">
        <v>1.3802023483052773E-4</v>
      </c>
    </row>
    <row r="98" spans="1:21" x14ac:dyDescent="0.25">
      <c r="A98" t="s">
        <v>49</v>
      </c>
      <c r="B98" t="str">
        <f t="shared" si="2"/>
        <v>Georgia, 2014</v>
      </c>
      <c r="C98">
        <v>2014</v>
      </c>
      <c r="D98">
        <v>248</v>
      </c>
      <c r="E98" s="11">
        <v>257</v>
      </c>
      <c r="F98" s="11">
        <v>348</v>
      </c>
      <c r="G98" s="11">
        <v>528</v>
      </c>
      <c r="H98" s="11">
        <f t="shared" si="3"/>
        <v>1133</v>
      </c>
      <c r="I98" s="12">
        <v>1381</v>
      </c>
      <c r="J98" s="11">
        <v>8403051.4900000021</v>
      </c>
      <c r="K98" s="11">
        <v>640707.57200000016</v>
      </c>
      <c r="L98" s="11">
        <v>312762.52999999997</v>
      </c>
      <c r="M98" s="11">
        <v>115200.82699999993</v>
      </c>
      <c r="N98" s="11">
        <v>1068670.929</v>
      </c>
      <c r="O98" s="12">
        <v>9474797</v>
      </c>
      <c r="P98" s="13">
        <v>2.9513088226953128E-5</v>
      </c>
      <c r="Q98" s="13">
        <v>4.0111903032105878E-4</v>
      </c>
      <c r="R98" s="13">
        <v>1.1126652543704645E-3</v>
      </c>
      <c r="S98" s="13">
        <v>4.5833004306470851E-3</v>
      </c>
      <c r="T98" s="13">
        <v>1.0601953971557882E-3</v>
      </c>
      <c r="U98" s="13">
        <v>1.4575510166603043E-4</v>
      </c>
    </row>
    <row r="99" spans="1:21" x14ac:dyDescent="0.25">
      <c r="A99" t="s">
        <v>49</v>
      </c>
      <c r="B99" t="str">
        <f t="shared" si="2"/>
        <v>Georgia, 2015</v>
      </c>
      <c r="C99">
        <v>2015</v>
      </c>
      <c r="D99">
        <v>173</v>
      </c>
      <c r="E99" s="11">
        <v>241</v>
      </c>
      <c r="F99" s="11">
        <v>419</v>
      </c>
      <c r="G99" s="11">
        <v>499</v>
      </c>
      <c r="H99" s="11">
        <f t="shared" si="3"/>
        <v>1159</v>
      </c>
      <c r="I99" s="12">
        <v>1332</v>
      </c>
      <c r="J99" s="11">
        <v>8488040.2509999983</v>
      </c>
      <c r="K99" s="11">
        <v>688432.35299999989</v>
      </c>
      <c r="L99" s="11">
        <v>328810.03299999982</v>
      </c>
      <c r="M99" s="11">
        <v>119480.50200000002</v>
      </c>
      <c r="N99" s="11">
        <v>1136722.8879999998</v>
      </c>
      <c r="O99" s="12">
        <v>9623756</v>
      </c>
      <c r="P99" s="13">
        <v>2.038161871105859E-5</v>
      </c>
      <c r="Q99" s="13">
        <v>3.500707062208624E-4</v>
      </c>
      <c r="R99" s="13">
        <v>1.2742920165091198E-3</v>
      </c>
      <c r="S99" s="13">
        <v>4.1764136545057364E-3</v>
      </c>
      <c r="T99" s="13">
        <v>1.0195976629266219E-3</v>
      </c>
      <c r="U99" s="13">
        <v>1.384074991094953E-4</v>
      </c>
    </row>
    <row r="100" spans="1:21" x14ac:dyDescent="0.25">
      <c r="A100" t="s">
        <v>49</v>
      </c>
      <c r="B100" t="str">
        <f t="shared" si="2"/>
        <v>Georgia, 2016</v>
      </c>
      <c r="C100">
        <v>2016</v>
      </c>
      <c r="D100">
        <v>202</v>
      </c>
      <c r="E100" s="11">
        <v>266</v>
      </c>
      <c r="F100" s="11">
        <v>351</v>
      </c>
      <c r="G100" s="11">
        <v>451</v>
      </c>
      <c r="H100" s="11">
        <f t="shared" si="3"/>
        <v>1068</v>
      </c>
      <c r="I100" s="12">
        <v>1270</v>
      </c>
      <c r="J100" s="11">
        <v>8413611.2990000006</v>
      </c>
      <c r="K100" s="11">
        <v>708753.20199999982</v>
      </c>
      <c r="L100" s="11">
        <v>329850.44500000001</v>
      </c>
      <c r="M100" s="11">
        <v>119253.98500000007</v>
      </c>
      <c r="N100" s="11">
        <v>1157857.632</v>
      </c>
      <c r="O100" s="12">
        <v>9573475</v>
      </c>
      <c r="P100" s="13">
        <v>2.4008715499372869E-5</v>
      </c>
      <c r="Q100" s="13">
        <v>3.7530694640868807E-4</v>
      </c>
      <c r="R100" s="13">
        <v>1.0641186189698788E-3</v>
      </c>
      <c r="S100" s="13">
        <v>3.7818442712836786E-3</v>
      </c>
      <c r="T100" s="13">
        <v>9.2239319453740927E-4</v>
      </c>
      <c r="U100" s="13">
        <v>1.3265820404816434E-4</v>
      </c>
    </row>
    <row r="101" spans="1:21" x14ac:dyDescent="0.25">
      <c r="A101" t="s">
        <v>49</v>
      </c>
      <c r="B101" t="str">
        <f t="shared" si="2"/>
        <v>Georgia, 2017</v>
      </c>
      <c r="C101">
        <v>2017</v>
      </c>
      <c r="D101">
        <v>169</v>
      </c>
      <c r="E101" s="11">
        <v>274</v>
      </c>
      <c r="F101" s="11">
        <v>391</v>
      </c>
      <c r="G101" s="11">
        <v>452</v>
      </c>
      <c r="H101" s="11">
        <f t="shared" si="3"/>
        <v>1117</v>
      </c>
      <c r="I101" s="12">
        <v>1286</v>
      </c>
      <c r="J101" s="11">
        <v>8374409</v>
      </c>
      <c r="K101" s="11">
        <v>744779</v>
      </c>
      <c r="L101" s="11">
        <v>340395</v>
      </c>
      <c r="M101" s="11">
        <v>119778</v>
      </c>
      <c r="N101" s="11">
        <v>1204952</v>
      </c>
      <c r="O101" s="12">
        <v>9579361</v>
      </c>
      <c r="P101" s="13">
        <v>2.0180528560284076E-5</v>
      </c>
      <c r="Q101" s="13">
        <v>3.6789436866506707E-4</v>
      </c>
      <c r="R101" s="13">
        <v>1.1486655209389093E-3</v>
      </c>
      <c r="S101" s="13">
        <v>3.7736479153099903E-3</v>
      </c>
      <c r="T101" s="13">
        <v>9.2700788081184976E-4</v>
      </c>
      <c r="U101" s="13">
        <v>1.3424695029240469E-4</v>
      </c>
    </row>
    <row r="102" spans="1:21" x14ac:dyDescent="0.25">
      <c r="A102" t="s">
        <v>50</v>
      </c>
      <c r="B102" t="str">
        <f t="shared" si="2"/>
        <v>Hawaii, 2009</v>
      </c>
      <c r="C102">
        <v>2009</v>
      </c>
      <c r="D102">
        <v>0</v>
      </c>
      <c r="E102" s="11">
        <v>0</v>
      </c>
      <c r="F102" s="11">
        <v>0</v>
      </c>
      <c r="G102" s="11">
        <v>105</v>
      </c>
      <c r="H102" s="11">
        <f t="shared" si="3"/>
        <v>105</v>
      </c>
      <c r="I102" s="12">
        <v>105</v>
      </c>
      <c r="J102" s="11">
        <v>1101746.827</v>
      </c>
      <c r="K102" s="11">
        <v>86906.005000000005</v>
      </c>
      <c r="L102" s="11">
        <v>67847.144</v>
      </c>
      <c r="M102" s="11">
        <v>25893.421000000002</v>
      </c>
      <c r="N102" s="11">
        <v>180646.57</v>
      </c>
      <c r="O102" s="12">
        <v>1280241</v>
      </c>
      <c r="P102" s="13">
        <v>0</v>
      </c>
      <c r="Q102" s="13">
        <v>0</v>
      </c>
      <c r="R102" s="13">
        <v>0</v>
      </c>
      <c r="S102" s="13">
        <v>4.0550841080442789E-3</v>
      </c>
      <c r="T102" s="13">
        <v>5.8124546732329322E-4</v>
      </c>
      <c r="U102" s="13">
        <v>8.2015807961157309E-5</v>
      </c>
    </row>
    <row r="103" spans="1:21" x14ac:dyDescent="0.25">
      <c r="A103" t="s">
        <v>50</v>
      </c>
      <c r="B103" t="str">
        <f t="shared" si="2"/>
        <v>Hawaii, 2010</v>
      </c>
      <c r="C103">
        <v>2010</v>
      </c>
      <c r="D103">
        <v>0</v>
      </c>
      <c r="E103" s="11">
        <v>0</v>
      </c>
      <c r="F103" s="11">
        <v>22</v>
      </c>
      <c r="G103" s="11">
        <v>119</v>
      </c>
      <c r="H103" s="11">
        <f t="shared" si="3"/>
        <v>141</v>
      </c>
      <c r="I103" s="12">
        <v>141</v>
      </c>
      <c r="J103" s="11">
        <v>1147748.098</v>
      </c>
      <c r="K103" s="11">
        <v>93984.444000000003</v>
      </c>
      <c r="L103" s="11">
        <v>64883.703000000001</v>
      </c>
      <c r="M103" s="11">
        <v>27040.289000000001</v>
      </c>
      <c r="N103" s="11">
        <v>185908.43599999999</v>
      </c>
      <c r="O103" s="12">
        <v>1333591</v>
      </c>
      <c r="P103" s="13">
        <v>0</v>
      </c>
      <c r="Q103" s="13">
        <v>0</v>
      </c>
      <c r="R103" s="13">
        <v>3.3906819405791312E-4</v>
      </c>
      <c r="S103" s="13">
        <v>4.4008405383537137E-3</v>
      </c>
      <c r="T103" s="13">
        <v>7.5843787960219299E-4</v>
      </c>
      <c r="U103" s="13">
        <v>1.0572956776103018E-4</v>
      </c>
    </row>
    <row r="104" spans="1:21" x14ac:dyDescent="0.25">
      <c r="A104" t="s">
        <v>50</v>
      </c>
      <c r="B104" t="str">
        <f t="shared" si="2"/>
        <v>Hawaii, 2011</v>
      </c>
      <c r="C104">
        <v>2011</v>
      </c>
      <c r="D104">
        <v>0</v>
      </c>
      <c r="E104" s="11">
        <v>0</v>
      </c>
      <c r="F104" s="11">
        <v>11</v>
      </c>
      <c r="G104" s="11">
        <v>182</v>
      </c>
      <c r="H104" s="11">
        <f t="shared" si="3"/>
        <v>193</v>
      </c>
      <c r="I104" s="12">
        <v>193</v>
      </c>
      <c r="J104" s="11">
        <v>1156737.689</v>
      </c>
      <c r="K104" s="11">
        <v>97991.891999999993</v>
      </c>
      <c r="L104" s="11">
        <v>65051.873999999996</v>
      </c>
      <c r="M104" s="11">
        <v>28777.923999999999</v>
      </c>
      <c r="N104" s="11">
        <v>191821.69</v>
      </c>
      <c r="O104" s="12">
        <v>1346554</v>
      </c>
      <c r="P104" s="13">
        <v>0</v>
      </c>
      <c r="Q104" s="13">
        <v>0</v>
      </c>
      <c r="R104" s="13">
        <v>1.6909582036022514E-4</v>
      </c>
      <c r="S104" s="13">
        <v>6.3242921900829264E-3</v>
      </c>
      <c r="T104" s="13">
        <v>1.0061427359961221E-3</v>
      </c>
      <c r="U104" s="13">
        <v>1.4332882305499817E-4</v>
      </c>
    </row>
    <row r="105" spans="1:21" x14ac:dyDescent="0.25">
      <c r="A105" t="s">
        <v>50</v>
      </c>
      <c r="B105" t="str">
        <f t="shared" si="2"/>
        <v>Hawaii, 2012</v>
      </c>
      <c r="C105">
        <v>2012</v>
      </c>
      <c r="D105">
        <v>0</v>
      </c>
      <c r="E105" s="11">
        <v>0</v>
      </c>
      <c r="F105" s="11">
        <v>31</v>
      </c>
      <c r="G105" s="11">
        <v>239</v>
      </c>
      <c r="H105" s="11">
        <f t="shared" si="3"/>
        <v>270</v>
      </c>
      <c r="I105" s="12">
        <v>270</v>
      </c>
      <c r="J105" s="11">
        <v>1164954.3370000001</v>
      </c>
      <c r="K105" s="11">
        <v>102127.91</v>
      </c>
      <c r="L105" s="11">
        <v>63200.142</v>
      </c>
      <c r="M105" s="11">
        <v>31781.493000000002</v>
      </c>
      <c r="N105" s="11">
        <v>197109.54499999998</v>
      </c>
      <c r="O105" s="12">
        <v>1362730</v>
      </c>
      <c r="P105" s="13">
        <v>0</v>
      </c>
      <c r="Q105" s="13">
        <v>0</v>
      </c>
      <c r="R105" s="13">
        <v>4.9050522702939498E-4</v>
      </c>
      <c r="S105" s="13">
        <v>7.520099826650686E-3</v>
      </c>
      <c r="T105" s="13">
        <v>1.3697966782887151E-3</v>
      </c>
      <c r="U105" s="13">
        <v>1.9813169153097093E-4</v>
      </c>
    </row>
    <row r="106" spans="1:21" x14ac:dyDescent="0.25">
      <c r="A106" t="s">
        <v>50</v>
      </c>
      <c r="B106" t="str">
        <f t="shared" si="2"/>
        <v>Hawaii, 2013</v>
      </c>
      <c r="C106">
        <v>2013</v>
      </c>
      <c r="D106">
        <v>0</v>
      </c>
      <c r="E106" s="11">
        <v>0</v>
      </c>
      <c r="F106" s="11">
        <v>67</v>
      </c>
      <c r="G106" s="11">
        <v>252</v>
      </c>
      <c r="H106" s="11">
        <f t="shared" si="3"/>
        <v>319</v>
      </c>
      <c r="I106" s="12">
        <v>319</v>
      </c>
      <c r="J106" s="11">
        <v>1169849.7550000001</v>
      </c>
      <c r="K106" s="11">
        <v>106876.09300000001</v>
      </c>
      <c r="L106" s="11">
        <v>62754.051000000007</v>
      </c>
      <c r="M106" s="11">
        <v>32578.109000000004</v>
      </c>
      <c r="N106" s="11">
        <v>202208.25300000003</v>
      </c>
      <c r="O106" s="12">
        <v>1376298</v>
      </c>
      <c r="P106" s="13">
        <v>0</v>
      </c>
      <c r="Q106" s="13">
        <v>0</v>
      </c>
      <c r="R106" s="13">
        <v>1.0676601579075746E-3</v>
      </c>
      <c r="S106" s="13">
        <v>7.7352555975547868E-3</v>
      </c>
      <c r="T106" s="13">
        <v>1.5775815045491737E-3</v>
      </c>
      <c r="U106" s="13">
        <v>2.3178119854857016E-4</v>
      </c>
    </row>
    <row r="107" spans="1:21" x14ac:dyDescent="0.25">
      <c r="A107" t="s">
        <v>50</v>
      </c>
      <c r="B107" t="str">
        <f t="shared" si="2"/>
        <v>Hawaii, 2014</v>
      </c>
      <c r="C107">
        <v>2014</v>
      </c>
      <c r="D107">
        <v>0</v>
      </c>
      <c r="E107" s="11">
        <v>0</v>
      </c>
      <c r="F107" s="11">
        <v>62</v>
      </c>
      <c r="G107" s="11">
        <v>224</v>
      </c>
      <c r="H107" s="11">
        <f t="shared" si="3"/>
        <v>286</v>
      </c>
      <c r="I107" s="12">
        <v>286</v>
      </c>
      <c r="J107" s="11">
        <v>1178545.9850000001</v>
      </c>
      <c r="K107" s="11">
        <v>112912.48300000001</v>
      </c>
      <c r="L107" s="11">
        <v>64472.092000000004</v>
      </c>
      <c r="M107" s="11">
        <v>35489.490000000005</v>
      </c>
      <c r="N107" s="11">
        <v>212874.065</v>
      </c>
      <c r="O107" s="12">
        <v>1391072</v>
      </c>
      <c r="P107" s="13">
        <v>0</v>
      </c>
      <c r="Q107" s="13">
        <v>0</v>
      </c>
      <c r="R107" s="13">
        <v>9.6165640165670439E-4</v>
      </c>
      <c r="S107" s="13">
        <v>6.3117277819433291E-3</v>
      </c>
      <c r="T107" s="13">
        <v>1.3435173514443858E-3</v>
      </c>
      <c r="U107" s="13">
        <v>2.0559683467139011E-4</v>
      </c>
    </row>
    <row r="108" spans="1:21" x14ac:dyDescent="0.25">
      <c r="A108" t="s">
        <v>50</v>
      </c>
      <c r="B108" t="str">
        <f t="shared" si="2"/>
        <v>Hawaii, 2015</v>
      </c>
      <c r="C108">
        <v>2015</v>
      </c>
      <c r="D108">
        <v>0</v>
      </c>
      <c r="E108" s="11">
        <v>0</v>
      </c>
      <c r="F108" s="11">
        <v>79</v>
      </c>
      <c r="G108" s="11">
        <v>326</v>
      </c>
      <c r="H108" s="11">
        <f t="shared" si="3"/>
        <v>405</v>
      </c>
      <c r="I108" s="12">
        <v>405</v>
      </c>
      <c r="J108" s="11">
        <v>1185327.6230000001</v>
      </c>
      <c r="K108" s="11">
        <v>119782.58900000001</v>
      </c>
      <c r="L108" s="11">
        <v>63347.563999999998</v>
      </c>
      <c r="M108" s="11">
        <v>36780.498999999996</v>
      </c>
      <c r="N108" s="11">
        <v>219910.652</v>
      </c>
      <c r="O108" s="12">
        <v>1406214</v>
      </c>
      <c r="P108" s="13">
        <v>0</v>
      </c>
      <c r="Q108" s="13">
        <v>0</v>
      </c>
      <c r="R108" s="13">
        <v>1.2470882068961642E-3</v>
      </c>
      <c r="S108" s="13">
        <v>8.8633925276543971E-3</v>
      </c>
      <c r="T108" s="13">
        <v>1.8416570380592569E-3</v>
      </c>
      <c r="U108" s="13">
        <v>2.8800737298874851E-4</v>
      </c>
    </row>
    <row r="109" spans="1:21" x14ac:dyDescent="0.25">
      <c r="A109" t="s">
        <v>50</v>
      </c>
      <c r="B109" t="str">
        <f t="shared" si="2"/>
        <v>Hawaii, 2016</v>
      </c>
      <c r="C109">
        <v>2016</v>
      </c>
      <c r="D109">
        <v>0</v>
      </c>
      <c r="E109" s="11">
        <v>0</v>
      </c>
      <c r="F109" s="11">
        <v>45</v>
      </c>
      <c r="G109" s="11">
        <v>303</v>
      </c>
      <c r="H109" s="11">
        <f t="shared" si="3"/>
        <v>348</v>
      </c>
      <c r="I109" s="12">
        <v>348</v>
      </c>
      <c r="J109" s="11">
        <v>1185619.6740000001</v>
      </c>
      <c r="K109" s="11">
        <v>126288.821</v>
      </c>
      <c r="L109" s="11">
        <v>63877.966999999997</v>
      </c>
      <c r="M109" s="11">
        <v>37988.300000000003</v>
      </c>
      <c r="N109" s="11">
        <v>228155.08799999999</v>
      </c>
      <c r="O109" s="12">
        <v>1413673</v>
      </c>
      <c r="P109" s="13">
        <v>0</v>
      </c>
      <c r="Q109" s="13">
        <v>0</v>
      </c>
      <c r="R109" s="13">
        <v>7.044682558541665E-4</v>
      </c>
      <c r="S109" s="13">
        <v>7.9761400220594234E-3</v>
      </c>
      <c r="T109" s="13">
        <v>1.5252782791326574E-3</v>
      </c>
      <c r="U109" s="13">
        <v>2.4616725367181802E-4</v>
      </c>
    </row>
    <row r="110" spans="1:21" x14ac:dyDescent="0.25">
      <c r="A110" t="s">
        <v>50</v>
      </c>
      <c r="B110" t="str">
        <f t="shared" si="2"/>
        <v>Hawaii, 2017</v>
      </c>
      <c r="C110">
        <v>2017</v>
      </c>
      <c r="D110">
        <v>0</v>
      </c>
      <c r="E110" s="11">
        <v>0</v>
      </c>
      <c r="F110" s="11">
        <v>76</v>
      </c>
      <c r="G110" s="11">
        <v>382</v>
      </c>
      <c r="H110" s="11">
        <f t="shared" si="3"/>
        <v>458</v>
      </c>
      <c r="I110" s="12">
        <v>458</v>
      </c>
      <c r="J110" s="11">
        <v>1183514</v>
      </c>
      <c r="K110" s="11">
        <v>133688</v>
      </c>
      <c r="L110" s="11">
        <v>66594</v>
      </c>
      <c r="M110" s="11">
        <v>37850</v>
      </c>
      <c r="N110" s="11">
        <v>238132</v>
      </c>
      <c r="O110" s="12">
        <v>1421646</v>
      </c>
      <c r="P110" s="13">
        <v>0</v>
      </c>
      <c r="Q110" s="13">
        <v>0</v>
      </c>
      <c r="R110" s="13">
        <v>1.1412439559119441E-3</v>
      </c>
      <c r="S110" s="13">
        <v>1.0092470277410831E-2</v>
      </c>
      <c r="T110" s="13">
        <v>1.9233030420103135E-3</v>
      </c>
      <c r="U110" s="13">
        <v>3.2216177585699959E-4</v>
      </c>
    </row>
    <row r="111" spans="1:21" x14ac:dyDescent="0.25">
      <c r="A111" t="s">
        <v>51</v>
      </c>
      <c r="B111" t="str">
        <f t="shared" si="2"/>
        <v>Idaho, 2009</v>
      </c>
      <c r="C111">
        <v>2009</v>
      </c>
      <c r="D111">
        <v>0</v>
      </c>
      <c r="E111" s="11">
        <v>0</v>
      </c>
      <c r="F111" s="11">
        <v>0</v>
      </c>
      <c r="G111" s="11">
        <v>10</v>
      </c>
      <c r="H111" s="11">
        <f t="shared" si="3"/>
        <v>10</v>
      </c>
      <c r="I111" s="12">
        <v>10</v>
      </c>
      <c r="J111" s="11">
        <v>1314449.1710000001</v>
      </c>
      <c r="K111" s="11">
        <v>93117.267000000007</v>
      </c>
      <c r="L111" s="11">
        <v>57869.106</v>
      </c>
      <c r="M111" s="11">
        <v>23393.019999999997</v>
      </c>
      <c r="N111" s="11">
        <v>174379.39300000001</v>
      </c>
      <c r="O111" s="12">
        <v>1488444</v>
      </c>
      <c r="P111" s="13">
        <v>0</v>
      </c>
      <c r="Q111" s="13">
        <v>0</v>
      </c>
      <c r="R111" s="13">
        <v>0</v>
      </c>
      <c r="S111" s="13">
        <v>4.2747794000090632E-4</v>
      </c>
      <c r="T111" s="13">
        <v>5.734622553709657E-5</v>
      </c>
      <c r="U111" s="13">
        <v>6.7184254160720857E-6</v>
      </c>
    </row>
    <row r="112" spans="1:21" x14ac:dyDescent="0.25">
      <c r="A112" t="s">
        <v>51</v>
      </c>
      <c r="B112" t="str">
        <f t="shared" si="2"/>
        <v>Idaho, 2010</v>
      </c>
      <c r="C112">
        <v>2010</v>
      </c>
      <c r="D112">
        <v>0</v>
      </c>
      <c r="E112" s="11">
        <v>0</v>
      </c>
      <c r="F112" s="11">
        <v>10</v>
      </c>
      <c r="G112" s="11">
        <v>68</v>
      </c>
      <c r="H112" s="11">
        <f t="shared" si="3"/>
        <v>78</v>
      </c>
      <c r="I112" s="12">
        <v>78</v>
      </c>
      <c r="J112" s="11">
        <v>1322254.821</v>
      </c>
      <c r="K112" s="11">
        <v>97975.626999999979</v>
      </c>
      <c r="L112" s="11">
        <v>56860.577999999987</v>
      </c>
      <c r="M112" s="11">
        <v>23060.665000000005</v>
      </c>
      <c r="N112" s="11">
        <v>177896.86999999997</v>
      </c>
      <c r="O112" s="12">
        <v>1500717</v>
      </c>
      <c r="P112" s="13">
        <v>0</v>
      </c>
      <c r="Q112" s="13">
        <v>0</v>
      </c>
      <c r="R112" s="13">
        <v>1.7586877150633259E-4</v>
      </c>
      <c r="S112" s="13">
        <v>2.9487441060351031E-3</v>
      </c>
      <c r="T112" s="13">
        <v>4.3845628087779183E-4</v>
      </c>
      <c r="U112" s="13">
        <v>5.1975155875491513E-5</v>
      </c>
    </row>
    <row r="113" spans="1:21" x14ac:dyDescent="0.25">
      <c r="A113" t="s">
        <v>51</v>
      </c>
      <c r="B113" t="str">
        <f t="shared" si="2"/>
        <v>Idaho, 2011</v>
      </c>
      <c r="C113">
        <v>2011</v>
      </c>
      <c r="D113">
        <v>0</v>
      </c>
      <c r="E113" s="11">
        <v>0</v>
      </c>
      <c r="F113" s="11">
        <v>0</v>
      </c>
      <c r="G113" s="11">
        <v>61</v>
      </c>
      <c r="H113" s="11">
        <f t="shared" si="3"/>
        <v>61</v>
      </c>
      <c r="I113" s="12">
        <v>61</v>
      </c>
      <c r="J113" s="11">
        <v>1338343.611</v>
      </c>
      <c r="K113" s="11">
        <v>104832.67700000003</v>
      </c>
      <c r="L113" s="11">
        <v>60059.777999999998</v>
      </c>
      <c r="M113" s="11">
        <v>24388.022999999997</v>
      </c>
      <c r="N113" s="11">
        <v>189280.478</v>
      </c>
      <c r="O113" s="12">
        <v>1527676</v>
      </c>
      <c r="P113" s="13">
        <v>0</v>
      </c>
      <c r="Q113" s="13">
        <v>0</v>
      </c>
      <c r="R113" s="13">
        <v>0</v>
      </c>
      <c r="S113" s="13">
        <v>2.5012277542956233E-3</v>
      </c>
      <c r="T113" s="13">
        <v>3.2227306611091712E-4</v>
      </c>
      <c r="U113" s="13">
        <v>3.9929932786795108E-5</v>
      </c>
    </row>
    <row r="114" spans="1:21" x14ac:dyDescent="0.25">
      <c r="A114" t="s">
        <v>51</v>
      </c>
      <c r="B114" t="str">
        <f t="shared" si="2"/>
        <v>Idaho, 2012</v>
      </c>
      <c r="C114">
        <v>2012</v>
      </c>
      <c r="D114">
        <v>0</v>
      </c>
      <c r="E114" s="11">
        <v>0</v>
      </c>
      <c r="F114" s="11">
        <v>0</v>
      </c>
      <c r="G114" s="11">
        <v>46</v>
      </c>
      <c r="H114" s="11">
        <f t="shared" si="3"/>
        <v>46</v>
      </c>
      <c r="I114" s="12">
        <v>46</v>
      </c>
      <c r="J114" s="11">
        <v>1345514.7469999997</v>
      </c>
      <c r="K114" s="11">
        <v>108499.50699999998</v>
      </c>
      <c r="L114" s="11">
        <v>59568.392000000007</v>
      </c>
      <c r="M114" s="11">
        <v>23997.508999999998</v>
      </c>
      <c r="N114" s="11">
        <v>192065.40799999997</v>
      </c>
      <c r="O114" s="12">
        <v>1536377</v>
      </c>
      <c r="P114" s="13">
        <v>0</v>
      </c>
      <c r="Q114" s="13">
        <v>0</v>
      </c>
      <c r="R114" s="13">
        <v>0</v>
      </c>
      <c r="S114" s="13">
        <v>1.9168656213442823E-3</v>
      </c>
      <c r="T114" s="13">
        <v>2.395017430728599E-4</v>
      </c>
      <c r="U114" s="13">
        <v>2.994056797257444E-5</v>
      </c>
    </row>
    <row r="115" spans="1:21" x14ac:dyDescent="0.25">
      <c r="A115" t="s">
        <v>51</v>
      </c>
      <c r="B115" t="str">
        <f t="shared" si="2"/>
        <v>Idaho, 2013</v>
      </c>
      <c r="C115">
        <v>2013</v>
      </c>
      <c r="D115">
        <v>0</v>
      </c>
      <c r="E115" s="11">
        <v>0</v>
      </c>
      <c r="F115" s="11">
        <v>12</v>
      </c>
      <c r="G115" s="11">
        <v>94</v>
      </c>
      <c r="H115" s="11">
        <f t="shared" si="3"/>
        <v>106</v>
      </c>
      <c r="I115" s="12">
        <v>106</v>
      </c>
      <c r="J115" s="11">
        <v>1348609.4370000002</v>
      </c>
      <c r="K115" s="11">
        <v>114798.38699999999</v>
      </c>
      <c r="L115" s="11">
        <v>60846.18299999999</v>
      </c>
      <c r="M115" s="11">
        <v>24666.833000000002</v>
      </c>
      <c r="N115" s="11">
        <v>200311.40299999999</v>
      </c>
      <c r="O115" s="12">
        <v>1548501</v>
      </c>
      <c r="P115" s="13">
        <v>0</v>
      </c>
      <c r="Q115" s="13">
        <v>0</v>
      </c>
      <c r="R115" s="13">
        <v>1.9721861599765431E-4</v>
      </c>
      <c r="S115" s="13">
        <v>3.8107851137598407E-3</v>
      </c>
      <c r="T115" s="13">
        <v>5.2917606492926424E-4</v>
      </c>
      <c r="U115" s="13">
        <v>6.8453297737618512E-5</v>
      </c>
    </row>
    <row r="116" spans="1:21" x14ac:dyDescent="0.25">
      <c r="A116" t="s">
        <v>51</v>
      </c>
      <c r="B116" t="str">
        <f t="shared" si="2"/>
        <v>Idaho, 2014</v>
      </c>
      <c r="C116">
        <v>2014</v>
      </c>
      <c r="D116">
        <v>0</v>
      </c>
      <c r="E116" s="11">
        <v>0</v>
      </c>
      <c r="F116" s="11">
        <v>0</v>
      </c>
      <c r="G116" s="11">
        <v>56</v>
      </c>
      <c r="H116" s="11">
        <f t="shared" si="3"/>
        <v>56</v>
      </c>
      <c r="I116" s="12">
        <v>56</v>
      </c>
      <c r="J116" s="11">
        <v>1248366.429</v>
      </c>
      <c r="K116" s="11">
        <v>113223.48999999999</v>
      </c>
      <c r="L116" s="11">
        <v>58975.053</v>
      </c>
      <c r="M116" s="11">
        <v>23106.078000000001</v>
      </c>
      <c r="N116" s="11">
        <v>195304.62100000001</v>
      </c>
      <c r="O116" s="12">
        <v>1444261</v>
      </c>
      <c r="P116" s="13">
        <v>0</v>
      </c>
      <c r="Q116" s="13">
        <v>0</v>
      </c>
      <c r="R116" s="13">
        <v>0</v>
      </c>
      <c r="S116" s="13">
        <v>2.4236047329191913E-3</v>
      </c>
      <c r="T116" s="13">
        <v>2.8673156688903943E-4</v>
      </c>
      <c r="U116" s="13">
        <v>3.8774155086926806E-5</v>
      </c>
    </row>
    <row r="117" spans="1:21" x14ac:dyDescent="0.25">
      <c r="A117" t="s">
        <v>51</v>
      </c>
      <c r="B117" t="str">
        <f t="shared" si="2"/>
        <v>Idaho, 2015</v>
      </c>
      <c r="C117">
        <v>2015</v>
      </c>
      <c r="D117">
        <v>0</v>
      </c>
      <c r="E117" s="11">
        <v>0</v>
      </c>
      <c r="F117" s="11">
        <v>13</v>
      </c>
      <c r="G117" s="11">
        <v>69</v>
      </c>
      <c r="H117" s="11">
        <f t="shared" si="3"/>
        <v>82</v>
      </c>
      <c r="I117" s="12">
        <v>82</v>
      </c>
      <c r="J117" s="11">
        <v>1276596.024</v>
      </c>
      <c r="K117" s="11">
        <v>113707.28799999999</v>
      </c>
      <c r="L117" s="11">
        <v>58388.153000000006</v>
      </c>
      <c r="M117" s="11">
        <v>23978.047999999999</v>
      </c>
      <c r="N117" s="11">
        <v>196073.489</v>
      </c>
      <c r="O117" s="12">
        <v>1473057</v>
      </c>
      <c r="P117" s="13">
        <v>0</v>
      </c>
      <c r="Q117" s="13">
        <v>0</v>
      </c>
      <c r="R117" s="13">
        <v>2.226479059887371E-4</v>
      </c>
      <c r="S117" s="13">
        <v>2.8776320741371441E-3</v>
      </c>
      <c r="T117" s="13">
        <v>4.1821054145672903E-4</v>
      </c>
      <c r="U117" s="13">
        <v>5.5666549223825014E-5</v>
      </c>
    </row>
    <row r="118" spans="1:21" x14ac:dyDescent="0.25">
      <c r="A118" t="s">
        <v>51</v>
      </c>
      <c r="B118" t="str">
        <f t="shared" si="2"/>
        <v>Idaho, 2016</v>
      </c>
      <c r="C118">
        <v>2016</v>
      </c>
      <c r="D118">
        <v>0</v>
      </c>
      <c r="E118" s="11">
        <v>0</v>
      </c>
      <c r="F118" s="11">
        <v>0</v>
      </c>
      <c r="G118" s="11">
        <v>42</v>
      </c>
      <c r="H118" s="11">
        <f t="shared" si="3"/>
        <v>42</v>
      </c>
      <c r="I118" s="12">
        <v>42</v>
      </c>
      <c r="J118" s="11">
        <v>1282065.4319999998</v>
      </c>
      <c r="K118" s="11">
        <v>126987.90700000001</v>
      </c>
      <c r="L118" s="11">
        <v>62145.650999999983</v>
      </c>
      <c r="M118" s="11">
        <v>24230.867000000002</v>
      </c>
      <c r="N118" s="11">
        <v>213364.42499999999</v>
      </c>
      <c r="O118" s="12">
        <v>1496560</v>
      </c>
      <c r="P118" s="13">
        <v>0</v>
      </c>
      <c r="Q118" s="13">
        <v>0</v>
      </c>
      <c r="R118" s="13">
        <v>0</v>
      </c>
      <c r="S118" s="13">
        <v>1.7333263394991188E-3</v>
      </c>
      <c r="T118" s="13">
        <v>1.9684631118800617E-4</v>
      </c>
      <c r="U118" s="13">
        <v>2.8064360934409579E-5</v>
      </c>
    </row>
    <row r="119" spans="1:21" x14ac:dyDescent="0.25">
      <c r="A119" t="s">
        <v>51</v>
      </c>
      <c r="B119" t="str">
        <f t="shared" si="2"/>
        <v>Idaho, 2017</v>
      </c>
      <c r="C119">
        <v>2017</v>
      </c>
      <c r="D119">
        <v>0</v>
      </c>
      <c r="E119" s="11">
        <v>0</v>
      </c>
      <c r="F119" s="11">
        <v>26</v>
      </c>
      <c r="G119" s="11">
        <v>79</v>
      </c>
      <c r="H119" s="11">
        <f t="shared" si="3"/>
        <v>105</v>
      </c>
      <c r="I119" s="12">
        <v>105</v>
      </c>
      <c r="J119" s="11">
        <v>1262543</v>
      </c>
      <c r="K119" s="11">
        <v>128573</v>
      </c>
      <c r="L119" s="11">
        <v>61426</v>
      </c>
      <c r="M119" s="11">
        <v>24074</v>
      </c>
      <c r="N119" s="11">
        <v>214073</v>
      </c>
      <c r="O119" s="12">
        <v>1476616</v>
      </c>
      <c r="P119" s="13">
        <v>0</v>
      </c>
      <c r="Q119" s="13">
        <v>0</v>
      </c>
      <c r="R119" s="13">
        <v>4.2327353238042522E-4</v>
      </c>
      <c r="S119" s="13">
        <v>3.2815485586109496E-3</v>
      </c>
      <c r="T119" s="13">
        <v>4.9048688998612618E-4</v>
      </c>
      <c r="U119" s="13">
        <v>7.110853464949587E-5</v>
      </c>
    </row>
    <row r="120" spans="1:21" x14ac:dyDescent="0.25">
      <c r="A120" t="s">
        <v>52</v>
      </c>
      <c r="B120" t="str">
        <f t="shared" si="2"/>
        <v>Illinois, 2009</v>
      </c>
      <c r="C120">
        <v>2009</v>
      </c>
      <c r="D120">
        <v>262</v>
      </c>
      <c r="E120" s="11">
        <v>263</v>
      </c>
      <c r="F120" s="11">
        <v>589</v>
      </c>
      <c r="G120" s="11">
        <v>1154</v>
      </c>
      <c r="H120" s="11">
        <f t="shared" si="3"/>
        <v>2006</v>
      </c>
      <c r="I120" s="12">
        <v>2268</v>
      </c>
      <c r="J120" s="11">
        <v>11233074.324000001</v>
      </c>
      <c r="K120" s="11">
        <v>796071.0070000001</v>
      </c>
      <c r="L120" s="11">
        <v>534055.47799999977</v>
      </c>
      <c r="M120" s="11">
        <v>221032.01100000003</v>
      </c>
      <c r="N120" s="11">
        <v>1551158.4959999998</v>
      </c>
      <c r="O120" s="12">
        <v>12785043</v>
      </c>
      <c r="P120" s="13">
        <v>2.3323979922417539E-5</v>
      </c>
      <c r="Q120" s="13">
        <v>3.3037253924259546E-4</v>
      </c>
      <c r="R120" s="13">
        <v>1.102881674776118E-3</v>
      </c>
      <c r="S120" s="13">
        <v>5.2209632205717019E-3</v>
      </c>
      <c r="T120" s="13">
        <v>1.2932269688577332E-3</v>
      </c>
      <c r="U120" s="13">
        <v>1.7739478858225192E-4</v>
      </c>
    </row>
    <row r="121" spans="1:21" x14ac:dyDescent="0.25">
      <c r="A121" t="s">
        <v>52</v>
      </c>
      <c r="B121" t="str">
        <f t="shared" si="2"/>
        <v>Illinois, 2010</v>
      </c>
      <c r="C121">
        <v>2010</v>
      </c>
      <c r="D121">
        <v>168</v>
      </c>
      <c r="E121" s="11">
        <v>247</v>
      </c>
      <c r="F121" s="11">
        <v>597</v>
      </c>
      <c r="G121" s="11">
        <v>1068</v>
      </c>
      <c r="H121" s="11">
        <f t="shared" si="3"/>
        <v>1912</v>
      </c>
      <c r="I121" s="12">
        <v>2080</v>
      </c>
      <c r="J121" s="11">
        <v>11146277.332</v>
      </c>
      <c r="K121" s="11">
        <v>807045.62500000047</v>
      </c>
      <c r="L121" s="11">
        <v>523224.81300000002</v>
      </c>
      <c r="M121" s="11">
        <v>224392.30999999988</v>
      </c>
      <c r="N121" s="11">
        <v>1554662.7480000004</v>
      </c>
      <c r="O121" s="12">
        <v>12697753</v>
      </c>
      <c r="P121" s="13">
        <v>1.5072296785374834E-5</v>
      </c>
      <c r="Q121" s="13">
        <v>3.0605456785668078E-4</v>
      </c>
      <c r="R121" s="13">
        <v>1.1410009333788992E-3</v>
      </c>
      <c r="S121" s="13">
        <v>4.7595213935807358E-3</v>
      </c>
      <c r="T121" s="13">
        <v>1.2298487260080663E-3</v>
      </c>
      <c r="U121" s="13">
        <v>1.6380851005685809E-4</v>
      </c>
    </row>
    <row r="122" spans="1:21" x14ac:dyDescent="0.25">
      <c r="A122" t="s">
        <v>52</v>
      </c>
      <c r="B122" t="str">
        <f t="shared" si="2"/>
        <v>Illinois, 2011</v>
      </c>
      <c r="C122">
        <v>2011</v>
      </c>
      <c r="D122">
        <v>242</v>
      </c>
      <c r="E122" s="11">
        <v>256</v>
      </c>
      <c r="F122" s="11">
        <v>625</v>
      </c>
      <c r="G122" s="11">
        <v>1168</v>
      </c>
      <c r="H122" s="11">
        <f t="shared" si="3"/>
        <v>2049</v>
      </c>
      <c r="I122" s="12">
        <v>2291</v>
      </c>
      <c r="J122" s="11">
        <v>11029350.280999999</v>
      </c>
      <c r="K122" s="11">
        <v>817745.02199999965</v>
      </c>
      <c r="L122" s="11">
        <v>517324.07600000012</v>
      </c>
      <c r="M122" s="11">
        <v>224655.02899999998</v>
      </c>
      <c r="N122" s="11">
        <v>1559724.1269999999</v>
      </c>
      <c r="O122" s="12">
        <v>12596826</v>
      </c>
      <c r="P122" s="13">
        <v>2.1941455646475176E-5</v>
      </c>
      <c r="Q122" s="13">
        <v>3.1305601760055728E-4</v>
      </c>
      <c r="R122" s="13">
        <v>1.2081401755598938E-3</v>
      </c>
      <c r="S122" s="13">
        <v>5.1990823673036942E-3</v>
      </c>
      <c r="T122" s="13">
        <v>1.3136938542722177E-3</v>
      </c>
      <c r="U122" s="13">
        <v>1.8187121104951359E-4</v>
      </c>
    </row>
    <row r="123" spans="1:21" x14ac:dyDescent="0.25">
      <c r="A123" t="s">
        <v>52</v>
      </c>
      <c r="B123" t="str">
        <f t="shared" si="2"/>
        <v>Illinois, 2012</v>
      </c>
      <c r="C123">
        <v>2012</v>
      </c>
      <c r="D123">
        <v>218</v>
      </c>
      <c r="E123" s="11">
        <v>292</v>
      </c>
      <c r="F123" s="11">
        <v>559</v>
      </c>
      <c r="G123" s="11">
        <v>1132</v>
      </c>
      <c r="H123" s="11">
        <f t="shared" si="3"/>
        <v>1983</v>
      </c>
      <c r="I123" s="12">
        <v>2201</v>
      </c>
      <c r="J123" s="11">
        <v>11095876.109999999</v>
      </c>
      <c r="K123" s="11">
        <v>848057.79600000009</v>
      </c>
      <c r="L123" s="11">
        <v>522722.272</v>
      </c>
      <c r="M123" s="11">
        <v>232086.13700000002</v>
      </c>
      <c r="N123" s="11">
        <v>1602866.2050000001</v>
      </c>
      <c r="O123" s="12">
        <v>12694526</v>
      </c>
      <c r="P123" s="13">
        <v>1.9646938902240502E-5</v>
      </c>
      <c r="Q123" s="13">
        <v>3.4431615554654955E-4</v>
      </c>
      <c r="R123" s="13">
        <v>1.069401534893849E-3</v>
      </c>
      <c r="S123" s="13">
        <v>4.8774994259997524E-3</v>
      </c>
      <c r="T123" s="13">
        <v>1.2371587808228822E-3</v>
      </c>
      <c r="U123" s="13">
        <v>1.7338181827348259E-4</v>
      </c>
    </row>
    <row r="124" spans="1:21" x14ac:dyDescent="0.25">
      <c r="A124" t="s">
        <v>52</v>
      </c>
      <c r="B124" t="str">
        <f t="shared" si="2"/>
        <v>Illinois, 2013</v>
      </c>
      <c r="C124">
        <v>2013</v>
      </c>
      <c r="D124">
        <v>185</v>
      </c>
      <c r="E124" s="11">
        <v>315</v>
      </c>
      <c r="F124" s="11">
        <v>600</v>
      </c>
      <c r="G124" s="11">
        <v>1207</v>
      </c>
      <c r="H124" s="11">
        <f t="shared" si="3"/>
        <v>2122</v>
      </c>
      <c r="I124" s="12">
        <v>2307</v>
      </c>
      <c r="J124" s="11">
        <v>10967712.034999998</v>
      </c>
      <c r="K124" s="11">
        <v>865991.65000000014</v>
      </c>
      <c r="L124" s="11">
        <v>505455.1819999998</v>
      </c>
      <c r="M124" s="11">
        <v>233899.00700000004</v>
      </c>
      <c r="N124" s="11">
        <v>1605345.8389999999</v>
      </c>
      <c r="O124" s="12">
        <v>12579352</v>
      </c>
      <c r="P124" s="13">
        <v>1.6867693043875584E-5</v>
      </c>
      <c r="Q124" s="13">
        <v>3.6374484673148977E-4</v>
      </c>
      <c r="R124" s="13">
        <v>1.1870488647992539E-3</v>
      </c>
      <c r="S124" s="13">
        <v>5.1603468329388833E-3</v>
      </c>
      <c r="T124" s="13">
        <v>1.3218335566383837E-3</v>
      </c>
      <c r="U124" s="13">
        <v>1.8339577428153693E-4</v>
      </c>
    </row>
    <row r="125" spans="1:21" x14ac:dyDescent="0.25">
      <c r="A125" t="s">
        <v>52</v>
      </c>
      <c r="B125" t="str">
        <f t="shared" si="2"/>
        <v>Illinois, 2014</v>
      </c>
      <c r="C125">
        <v>2014</v>
      </c>
      <c r="D125">
        <v>229</v>
      </c>
      <c r="E125" s="11">
        <v>333</v>
      </c>
      <c r="F125" s="11">
        <v>577</v>
      </c>
      <c r="G125" s="11">
        <v>1215</v>
      </c>
      <c r="H125" s="11">
        <f t="shared" si="3"/>
        <v>2125</v>
      </c>
      <c r="I125" s="12">
        <v>2354</v>
      </c>
      <c r="J125" s="11">
        <v>10921526.411999997</v>
      </c>
      <c r="K125" s="11">
        <v>893008.63700000022</v>
      </c>
      <c r="L125" s="11">
        <v>503403.63100000005</v>
      </c>
      <c r="M125" s="11">
        <v>234245.38500000004</v>
      </c>
      <c r="N125" s="11">
        <v>1630657.6530000002</v>
      </c>
      <c r="O125" s="12">
        <v>12557745</v>
      </c>
      <c r="P125" s="13">
        <v>2.0967765068844853E-5</v>
      </c>
      <c r="Q125" s="13">
        <v>3.7289672932916987E-4</v>
      </c>
      <c r="R125" s="13">
        <v>1.1461975330885126E-3</v>
      </c>
      <c r="S125" s="13">
        <v>5.18686846274474E-3</v>
      </c>
      <c r="T125" s="13">
        <v>1.3031552000449232E-3</v>
      </c>
      <c r="U125" s="13">
        <v>1.8745403732915424E-4</v>
      </c>
    </row>
    <row r="126" spans="1:21" x14ac:dyDescent="0.25">
      <c r="A126" t="s">
        <v>52</v>
      </c>
      <c r="B126" t="str">
        <f t="shared" si="2"/>
        <v>Illinois, 2015</v>
      </c>
      <c r="C126">
        <v>2015</v>
      </c>
      <c r="D126">
        <v>214</v>
      </c>
      <c r="E126" s="11">
        <v>315</v>
      </c>
      <c r="F126" s="11">
        <v>541</v>
      </c>
      <c r="G126" s="11">
        <v>1141</v>
      </c>
      <c r="H126" s="11">
        <f t="shared" si="3"/>
        <v>1997</v>
      </c>
      <c r="I126" s="12">
        <v>2211</v>
      </c>
      <c r="J126" s="11">
        <v>10839387.800000001</v>
      </c>
      <c r="K126" s="11">
        <v>922776.7359999998</v>
      </c>
      <c r="L126" s="11">
        <v>511390.95200000005</v>
      </c>
      <c r="M126" s="11">
        <v>234441.43499999994</v>
      </c>
      <c r="N126" s="11">
        <v>1668609.1229999997</v>
      </c>
      <c r="O126" s="12">
        <v>12512172</v>
      </c>
      <c r="P126" s="13">
        <v>1.9742812412339375E-5</v>
      </c>
      <c r="Q126" s="13">
        <v>3.4136101151123954E-4</v>
      </c>
      <c r="R126" s="13">
        <v>1.0578990455036442E-3</v>
      </c>
      <c r="S126" s="13">
        <v>4.8668871183116594E-3</v>
      </c>
      <c r="T126" s="13">
        <v>1.1968051549482031E-3</v>
      </c>
      <c r="U126" s="13">
        <v>1.7670792888716682E-4</v>
      </c>
    </row>
    <row r="127" spans="1:21" x14ac:dyDescent="0.25">
      <c r="A127" t="s">
        <v>52</v>
      </c>
      <c r="B127" t="str">
        <f t="shared" si="2"/>
        <v>Illinois, 2016</v>
      </c>
      <c r="C127">
        <v>2016</v>
      </c>
      <c r="D127">
        <v>242</v>
      </c>
      <c r="E127" s="11">
        <v>333</v>
      </c>
      <c r="F127" s="11">
        <v>519</v>
      </c>
      <c r="G127" s="11">
        <v>947</v>
      </c>
      <c r="H127" s="11">
        <f t="shared" si="3"/>
        <v>1799</v>
      </c>
      <c r="I127" s="12">
        <v>2041</v>
      </c>
      <c r="J127" s="11">
        <v>10863479.290000001</v>
      </c>
      <c r="K127" s="11">
        <v>979831.17599999998</v>
      </c>
      <c r="L127" s="11">
        <v>522576.47999999992</v>
      </c>
      <c r="M127" s="11">
        <v>241424.48300000004</v>
      </c>
      <c r="N127" s="11">
        <v>1743832.139</v>
      </c>
      <c r="O127" s="12">
        <v>12610524</v>
      </c>
      <c r="P127" s="13">
        <v>2.2276472715584289E-5</v>
      </c>
      <c r="Q127" s="13">
        <v>3.3985446488793902E-4</v>
      </c>
      <c r="R127" s="13">
        <v>9.9315606396981363E-4</v>
      </c>
      <c r="S127" s="13">
        <v>3.922551632843301E-3</v>
      </c>
      <c r="T127" s="13">
        <v>1.0316359928035483E-3</v>
      </c>
      <c r="U127" s="13">
        <v>1.6184894457993974E-4</v>
      </c>
    </row>
    <row r="128" spans="1:21" x14ac:dyDescent="0.25">
      <c r="A128" t="s">
        <v>52</v>
      </c>
      <c r="B128" t="str">
        <f t="shared" si="2"/>
        <v>Illinois, 2017</v>
      </c>
      <c r="C128">
        <v>2017</v>
      </c>
      <c r="D128">
        <v>225</v>
      </c>
      <c r="E128" s="11">
        <v>370</v>
      </c>
      <c r="F128" s="11">
        <v>587</v>
      </c>
      <c r="G128" s="11">
        <v>1069</v>
      </c>
      <c r="H128" s="11">
        <f t="shared" si="3"/>
        <v>2026</v>
      </c>
      <c r="I128" s="12">
        <v>2251</v>
      </c>
      <c r="J128" s="11">
        <v>10713304</v>
      </c>
      <c r="K128" s="11">
        <v>1006280</v>
      </c>
      <c r="L128" s="11">
        <v>527415</v>
      </c>
      <c r="M128" s="11">
        <v>241123</v>
      </c>
      <c r="N128" s="11">
        <v>1774818</v>
      </c>
      <c r="O128" s="12">
        <v>12488122</v>
      </c>
      <c r="P128" s="13">
        <v>2.1001924336320522E-5</v>
      </c>
      <c r="Q128" s="13">
        <v>3.6769090114083556E-4</v>
      </c>
      <c r="R128" s="13">
        <v>1.1129755505626499E-3</v>
      </c>
      <c r="S128" s="13">
        <v>4.43342194647545E-3</v>
      </c>
      <c r="T128" s="13">
        <v>1.1415254972622546E-3</v>
      </c>
      <c r="U128" s="13">
        <v>1.8025128197818695E-4</v>
      </c>
    </row>
    <row r="129" spans="1:21" x14ac:dyDescent="0.25">
      <c r="A129" t="s">
        <v>53</v>
      </c>
      <c r="B129" t="str">
        <f t="shared" si="2"/>
        <v>Indiana, 2009</v>
      </c>
      <c r="C129">
        <v>2009</v>
      </c>
      <c r="D129">
        <v>45</v>
      </c>
      <c r="E129" s="11">
        <v>98</v>
      </c>
      <c r="F129" s="11">
        <v>296</v>
      </c>
      <c r="G129" s="11">
        <v>537</v>
      </c>
      <c r="H129" s="11">
        <f t="shared" si="3"/>
        <v>931</v>
      </c>
      <c r="I129" s="12">
        <v>976</v>
      </c>
      <c r="J129" s="11">
        <v>5540636.1899999995</v>
      </c>
      <c r="K129" s="11">
        <v>412614.74799999996</v>
      </c>
      <c r="L129" s="11">
        <v>277850.85500000004</v>
      </c>
      <c r="M129" s="11">
        <v>108053.95500000005</v>
      </c>
      <c r="N129" s="11">
        <v>798519.55800000008</v>
      </c>
      <c r="O129" s="12">
        <v>6342469</v>
      </c>
      <c r="P129" s="13">
        <v>8.121811008132625E-6</v>
      </c>
      <c r="Q129" s="13">
        <v>2.3750968785051768E-4</v>
      </c>
      <c r="R129" s="13">
        <v>1.0653197378140153E-3</v>
      </c>
      <c r="S129" s="13">
        <v>4.9697394232353625E-3</v>
      </c>
      <c r="T129" s="13">
        <v>1.1659075731743065E-3</v>
      </c>
      <c r="U129" s="13">
        <v>1.5388329056082104E-4</v>
      </c>
    </row>
    <row r="130" spans="1:21" x14ac:dyDescent="0.25">
      <c r="A130" t="s">
        <v>53</v>
      </c>
      <c r="B130" t="str">
        <f t="shared" si="2"/>
        <v>Indiana, 2010</v>
      </c>
      <c r="C130">
        <v>2010</v>
      </c>
      <c r="D130">
        <v>53</v>
      </c>
      <c r="E130" s="11">
        <v>91</v>
      </c>
      <c r="F130" s="11">
        <v>311</v>
      </c>
      <c r="G130" s="11">
        <v>549</v>
      </c>
      <c r="H130" s="11">
        <f t="shared" si="3"/>
        <v>951</v>
      </c>
      <c r="I130" s="12">
        <v>1004</v>
      </c>
      <c r="J130" s="11">
        <v>5601100.1030000001</v>
      </c>
      <c r="K130" s="11">
        <v>429479.33499999996</v>
      </c>
      <c r="L130" s="11">
        <v>279332.81299999997</v>
      </c>
      <c r="M130" s="11">
        <v>107851.05799999996</v>
      </c>
      <c r="N130" s="11">
        <v>816663.20599999989</v>
      </c>
      <c r="O130" s="12">
        <v>6416681</v>
      </c>
      <c r="P130" s="13">
        <v>9.4624268492564025E-6</v>
      </c>
      <c r="Q130" s="13">
        <v>2.1188446703727901E-4</v>
      </c>
      <c r="R130" s="13">
        <v>1.1133672290766644E-3</v>
      </c>
      <c r="S130" s="13">
        <v>5.0903534020037174E-3</v>
      </c>
      <c r="T130" s="13">
        <v>1.1644947305242011E-3</v>
      </c>
      <c r="U130" s="13">
        <v>1.5646718295642248E-4</v>
      </c>
    </row>
    <row r="131" spans="1:21" x14ac:dyDescent="0.25">
      <c r="A131" t="s">
        <v>53</v>
      </c>
      <c r="B131" t="str">
        <f t="shared" ref="B131:B194" si="4">A131&amp;", "&amp;C131</f>
        <v>Indiana, 2011</v>
      </c>
      <c r="C131">
        <v>2011</v>
      </c>
      <c r="D131">
        <v>12</v>
      </c>
      <c r="E131" s="11">
        <v>77</v>
      </c>
      <c r="F131" s="11">
        <v>250</v>
      </c>
      <c r="G131" s="11">
        <v>458</v>
      </c>
      <c r="H131" s="11">
        <f t="shared" ref="H131:H194" si="5">E131+F131+G131</f>
        <v>785</v>
      </c>
      <c r="I131" s="12">
        <v>797</v>
      </c>
      <c r="J131" s="11">
        <v>5341539.7879999997</v>
      </c>
      <c r="K131" s="11">
        <v>414972.61699999985</v>
      </c>
      <c r="L131" s="11">
        <v>262619.05499999993</v>
      </c>
      <c r="M131" s="11">
        <v>104204.204</v>
      </c>
      <c r="N131" s="11">
        <v>781795.87599999981</v>
      </c>
      <c r="O131" s="12">
        <v>6121443</v>
      </c>
      <c r="P131" s="13">
        <v>2.2465432209189042E-6</v>
      </c>
      <c r="Q131" s="13">
        <v>1.855544121360664E-4</v>
      </c>
      <c r="R131" s="13">
        <v>9.5194920261974163E-4</v>
      </c>
      <c r="S131" s="13">
        <v>4.3952161469416337E-3</v>
      </c>
      <c r="T131" s="13">
        <v>1.0040984150701765E-3</v>
      </c>
      <c r="U131" s="13">
        <v>1.3019805950982474E-4</v>
      </c>
    </row>
    <row r="132" spans="1:21" x14ac:dyDescent="0.25">
      <c r="A132" t="s">
        <v>53</v>
      </c>
      <c r="B132" t="str">
        <f t="shared" si="4"/>
        <v>Indiana, 2012</v>
      </c>
      <c r="C132">
        <v>2012</v>
      </c>
      <c r="D132">
        <v>0</v>
      </c>
      <c r="E132" s="11">
        <v>35</v>
      </c>
      <c r="F132" s="11">
        <v>244</v>
      </c>
      <c r="G132" s="11">
        <v>472</v>
      </c>
      <c r="H132" s="11">
        <f t="shared" si="5"/>
        <v>751</v>
      </c>
      <c r="I132" s="12">
        <v>751</v>
      </c>
      <c r="J132" s="11">
        <v>5386621.6050000004</v>
      </c>
      <c r="K132" s="11">
        <v>434450.22800000012</v>
      </c>
      <c r="L132" s="11">
        <v>264893.59900000005</v>
      </c>
      <c r="M132" s="11">
        <v>107693.39099999997</v>
      </c>
      <c r="N132" s="11">
        <v>807037.21800000011</v>
      </c>
      <c r="O132" s="12">
        <v>6195181</v>
      </c>
      <c r="P132" s="13">
        <v>0</v>
      </c>
      <c r="Q132" s="13">
        <v>8.0561587367839957E-5</v>
      </c>
      <c r="R132" s="13">
        <v>9.2112456065803221E-4</v>
      </c>
      <c r="S132" s="13">
        <v>4.3828130548883926E-3</v>
      </c>
      <c r="T132" s="13">
        <v>9.3056427045722675E-4</v>
      </c>
      <c r="U132" s="13">
        <v>1.2122325400985056E-4</v>
      </c>
    </row>
    <row r="133" spans="1:21" x14ac:dyDescent="0.25">
      <c r="A133" t="s">
        <v>53</v>
      </c>
      <c r="B133" t="str">
        <f t="shared" si="4"/>
        <v>Indiana, 2013</v>
      </c>
      <c r="C133">
        <v>2013</v>
      </c>
      <c r="D133">
        <v>55</v>
      </c>
      <c r="E133" s="11">
        <v>95</v>
      </c>
      <c r="F133" s="11">
        <v>265</v>
      </c>
      <c r="G133" s="11">
        <v>532</v>
      </c>
      <c r="H133" s="11">
        <f t="shared" si="5"/>
        <v>892</v>
      </c>
      <c r="I133" s="12">
        <v>947</v>
      </c>
      <c r="J133" s="11">
        <v>5467022.7859999994</v>
      </c>
      <c r="K133" s="11">
        <v>453437.80599999998</v>
      </c>
      <c r="L133" s="11">
        <v>264222.75099999999</v>
      </c>
      <c r="M133" s="11">
        <v>112501.21700000006</v>
      </c>
      <c r="N133" s="11">
        <v>830161.77400000009</v>
      </c>
      <c r="O133" s="12">
        <v>6294713</v>
      </c>
      <c r="P133" s="13">
        <v>1.0060320242462587E-5</v>
      </c>
      <c r="Q133" s="13">
        <v>2.0951054090094994E-4</v>
      </c>
      <c r="R133" s="13">
        <v>1.002941642977595E-3</v>
      </c>
      <c r="S133" s="13">
        <v>4.7288377333731396E-3</v>
      </c>
      <c r="T133" s="13">
        <v>1.0744893681409137E-3</v>
      </c>
      <c r="U133" s="13">
        <v>1.5044371363714278E-4</v>
      </c>
    </row>
    <row r="134" spans="1:21" x14ac:dyDescent="0.25">
      <c r="A134" t="s">
        <v>53</v>
      </c>
      <c r="B134" t="str">
        <f t="shared" si="4"/>
        <v>Indiana, 2014</v>
      </c>
      <c r="C134">
        <v>2014</v>
      </c>
      <c r="D134">
        <v>77</v>
      </c>
      <c r="E134" s="11">
        <v>100</v>
      </c>
      <c r="F134" s="11">
        <v>250</v>
      </c>
      <c r="G134" s="11">
        <v>455</v>
      </c>
      <c r="H134" s="11">
        <f t="shared" si="5"/>
        <v>805</v>
      </c>
      <c r="I134" s="12">
        <v>882</v>
      </c>
      <c r="J134" s="11">
        <v>5384840.5960000008</v>
      </c>
      <c r="K134" s="11">
        <v>465104.09700000018</v>
      </c>
      <c r="L134" s="11">
        <v>261879.47699999996</v>
      </c>
      <c r="M134" s="11">
        <v>115381.23600000002</v>
      </c>
      <c r="N134" s="11">
        <v>842364.81000000017</v>
      </c>
      <c r="O134" s="12">
        <v>6228132</v>
      </c>
      <c r="P134" s="13">
        <v>1.4299401927922917E-5</v>
      </c>
      <c r="Q134" s="13">
        <v>2.1500563130924207E-4</v>
      </c>
      <c r="R134" s="13">
        <v>9.5463761751746602E-4</v>
      </c>
      <c r="S134" s="13">
        <v>3.9434488290626384E-3</v>
      </c>
      <c r="T134" s="13">
        <v>9.5564295949162432E-4</v>
      </c>
      <c r="U134" s="13">
        <v>1.4161549562533357E-4</v>
      </c>
    </row>
    <row r="135" spans="1:21" x14ac:dyDescent="0.25">
      <c r="A135" t="s">
        <v>53</v>
      </c>
      <c r="B135" t="str">
        <f t="shared" si="4"/>
        <v>Indiana, 2015</v>
      </c>
      <c r="C135">
        <v>2015</v>
      </c>
      <c r="D135">
        <v>13</v>
      </c>
      <c r="E135" s="11">
        <v>97</v>
      </c>
      <c r="F135" s="11">
        <v>273</v>
      </c>
      <c r="G135" s="11">
        <v>480</v>
      </c>
      <c r="H135" s="11">
        <f t="shared" si="5"/>
        <v>850</v>
      </c>
      <c r="I135" s="12">
        <v>863</v>
      </c>
      <c r="J135" s="11">
        <v>5231918.7489999998</v>
      </c>
      <c r="K135" s="11">
        <v>470174.91599999997</v>
      </c>
      <c r="L135" s="11">
        <v>253038.946</v>
      </c>
      <c r="M135" s="11">
        <v>111048.84599999998</v>
      </c>
      <c r="N135" s="11">
        <v>834262.70799999998</v>
      </c>
      <c r="O135" s="12">
        <v>6065024</v>
      </c>
      <c r="P135" s="13">
        <v>2.4847480673289792E-6</v>
      </c>
      <c r="Q135" s="13">
        <v>2.0630619945705484E-4</v>
      </c>
      <c r="R135" s="13">
        <v>1.078885303292403E-3</v>
      </c>
      <c r="S135" s="13">
        <v>4.3224222249009245E-3</v>
      </c>
      <c r="T135" s="13">
        <v>1.0188637126520104E-3</v>
      </c>
      <c r="U135" s="13">
        <v>1.4229127535191947E-4</v>
      </c>
    </row>
    <row r="136" spans="1:21" x14ac:dyDescent="0.25">
      <c r="A136" t="s">
        <v>53</v>
      </c>
      <c r="B136" t="str">
        <f t="shared" si="4"/>
        <v>Indiana, 2016</v>
      </c>
      <c r="C136">
        <v>2016</v>
      </c>
      <c r="D136">
        <v>63</v>
      </c>
      <c r="E136" s="11">
        <v>133</v>
      </c>
      <c r="F136" s="11">
        <v>229</v>
      </c>
      <c r="G136" s="11">
        <v>387</v>
      </c>
      <c r="H136" s="11">
        <f t="shared" si="5"/>
        <v>749</v>
      </c>
      <c r="I136" s="12">
        <v>812</v>
      </c>
      <c r="J136" s="11">
        <v>5323096.2389999991</v>
      </c>
      <c r="K136" s="11">
        <v>502332.26799999998</v>
      </c>
      <c r="L136" s="11">
        <v>263348.85200000001</v>
      </c>
      <c r="M136" s="11">
        <v>116886.40399999999</v>
      </c>
      <c r="N136" s="11">
        <v>882567.52399999998</v>
      </c>
      <c r="O136" s="12">
        <v>6205644</v>
      </c>
      <c r="P136" s="13">
        <v>1.183521716899021E-5</v>
      </c>
      <c r="Q136" s="13">
        <v>2.6476499415323246E-4</v>
      </c>
      <c r="R136" s="13">
        <v>8.6956900803197726E-4</v>
      </c>
      <c r="S136" s="13">
        <v>3.3109068869977385E-3</v>
      </c>
      <c r="T136" s="13">
        <v>8.4866027769224832E-4</v>
      </c>
      <c r="U136" s="13">
        <v>1.3084862747524673E-4</v>
      </c>
    </row>
    <row r="137" spans="1:21" x14ac:dyDescent="0.25">
      <c r="A137" t="s">
        <v>53</v>
      </c>
      <c r="B137" t="str">
        <f t="shared" si="4"/>
        <v>Indiana, 2017</v>
      </c>
      <c r="C137">
        <v>2017</v>
      </c>
      <c r="D137">
        <v>57</v>
      </c>
      <c r="E137" s="11">
        <v>150</v>
      </c>
      <c r="F137" s="11">
        <v>276</v>
      </c>
      <c r="G137" s="11">
        <v>456</v>
      </c>
      <c r="H137" s="11">
        <f t="shared" si="5"/>
        <v>882</v>
      </c>
      <c r="I137" s="12">
        <v>939</v>
      </c>
      <c r="J137" s="11">
        <v>5475737</v>
      </c>
      <c r="K137" s="11">
        <v>543961</v>
      </c>
      <c r="L137" s="11">
        <v>277051</v>
      </c>
      <c r="M137" s="11">
        <v>124010</v>
      </c>
      <c r="N137" s="11">
        <v>945022</v>
      </c>
      <c r="O137" s="12">
        <v>6420759</v>
      </c>
      <c r="P137" s="13">
        <v>1.0409557654065562E-5</v>
      </c>
      <c r="Q137" s="13">
        <v>2.7575506332255437E-4</v>
      </c>
      <c r="R137" s="13">
        <v>9.9620647462019636E-4</v>
      </c>
      <c r="S137" s="13">
        <v>3.6771228126763972E-3</v>
      </c>
      <c r="T137" s="13">
        <v>9.3331160544410602E-4</v>
      </c>
      <c r="U137" s="13">
        <v>1.4624439260218301E-4</v>
      </c>
    </row>
    <row r="138" spans="1:21" x14ac:dyDescent="0.25">
      <c r="A138" t="s">
        <v>54</v>
      </c>
      <c r="B138" t="str">
        <f t="shared" si="4"/>
        <v>Iowa, 2009</v>
      </c>
      <c r="C138">
        <v>2009</v>
      </c>
      <c r="D138">
        <v>22</v>
      </c>
      <c r="E138" s="11">
        <v>16</v>
      </c>
      <c r="F138" s="11">
        <v>148</v>
      </c>
      <c r="G138" s="11">
        <v>342</v>
      </c>
      <c r="H138" s="11">
        <f t="shared" si="5"/>
        <v>506</v>
      </c>
      <c r="I138" s="12">
        <v>528</v>
      </c>
      <c r="J138" s="11">
        <v>2507248.5309999995</v>
      </c>
      <c r="K138" s="11">
        <v>206739.25599999999</v>
      </c>
      <c r="L138" s="11">
        <v>154806.75</v>
      </c>
      <c r="M138" s="11">
        <v>69911.267999999996</v>
      </c>
      <c r="N138" s="11">
        <v>431457.27399999998</v>
      </c>
      <c r="O138" s="12">
        <v>2939403</v>
      </c>
      <c r="P138" s="13">
        <v>8.7745589350192764E-6</v>
      </c>
      <c r="Q138" s="13">
        <v>7.7392171712178365E-5</v>
      </c>
      <c r="R138" s="13">
        <v>9.5603066403758237E-4</v>
      </c>
      <c r="S138" s="13">
        <v>4.8919152775200704E-3</v>
      </c>
      <c r="T138" s="13">
        <v>1.1727696587634771E-3</v>
      </c>
      <c r="U138" s="13">
        <v>1.7962831227973843E-4</v>
      </c>
    </row>
    <row r="139" spans="1:21" x14ac:dyDescent="0.25">
      <c r="A139" t="s">
        <v>54</v>
      </c>
      <c r="B139" t="str">
        <f t="shared" si="4"/>
        <v>Iowa, 2010</v>
      </c>
      <c r="C139">
        <v>2010</v>
      </c>
      <c r="D139">
        <v>0</v>
      </c>
      <c r="E139" s="11">
        <v>10</v>
      </c>
      <c r="F139" s="11">
        <v>105</v>
      </c>
      <c r="G139" s="11">
        <v>319</v>
      </c>
      <c r="H139" s="11">
        <f t="shared" si="5"/>
        <v>434</v>
      </c>
      <c r="I139" s="12">
        <v>434</v>
      </c>
      <c r="J139" s="11">
        <v>2471709.841</v>
      </c>
      <c r="K139" s="11">
        <v>208612.12899999999</v>
      </c>
      <c r="L139" s="11">
        <v>150347.35700000002</v>
      </c>
      <c r="M139" s="11">
        <v>67631.294999999998</v>
      </c>
      <c r="N139" s="11">
        <v>426590.78100000002</v>
      </c>
      <c r="O139" s="12">
        <v>2898151</v>
      </c>
      <c r="P139" s="13">
        <v>0</v>
      </c>
      <c r="Q139" s="13">
        <v>4.7935851323390697E-5</v>
      </c>
      <c r="R139" s="13">
        <v>6.9838274576386461E-4</v>
      </c>
      <c r="S139" s="13">
        <v>4.7167513205240265E-3</v>
      </c>
      <c r="T139" s="13">
        <v>1.0173684461315163E-3</v>
      </c>
      <c r="U139" s="13">
        <v>1.4975065136357628E-4</v>
      </c>
    </row>
    <row r="140" spans="1:21" x14ac:dyDescent="0.25">
      <c r="A140" t="s">
        <v>54</v>
      </c>
      <c r="B140" t="str">
        <f t="shared" si="4"/>
        <v>Iowa, 2011</v>
      </c>
      <c r="C140">
        <v>2011</v>
      </c>
      <c r="D140">
        <v>0</v>
      </c>
      <c r="E140" s="11">
        <v>0</v>
      </c>
      <c r="F140" s="11">
        <v>109</v>
      </c>
      <c r="G140" s="11">
        <v>388</v>
      </c>
      <c r="H140" s="11">
        <f t="shared" si="5"/>
        <v>497</v>
      </c>
      <c r="I140" s="12">
        <v>497</v>
      </c>
      <c r="J140" s="11">
        <v>2423532.807</v>
      </c>
      <c r="K140" s="11">
        <v>205657.97200000001</v>
      </c>
      <c r="L140" s="11">
        <v>143994.24099999998</v>
      </c>
      <c r="M140" s="11">
        <v>65660.613000000012</v>
      </c>
      <c r="N140" s="11">
        <v>415312.826</v>
      </c>
      <c r="O140" s="12">
        <v>2839460</v>
      </c>
      <c r="P140" s="13">
        <v>0</v>
      </c>
      <c r="Q140" s="13">
        <v>0</v>
      </c>
      <c r="R140" s="13">
        <v>7.5697471817640278E-4</v>
      </c>
      <c r="S140" s="13">
        <v>5.9091741954952499E-3</v>
      </c>
      <c r="T140" s="13">
        <v>1.1966883006883106E-3</v>
      </c>
      <c r="U140" s="13">
        <v>1.7503328097596022E-4</v>
      </c>
    </row>
    <row r="141" spans="1:21" x14ac:dyDescent="0.25">
      <c r="A141" t="s">
        <v>54</v>
      </c>
      <c r="B141" t="str">
        <f t="shared" si="4"/>
        <v>Iowa, 2012</v>
      </c>
      <c r="C141">
        <v>2012</v>
      </c>
      <c r="D141">
        <v>0</v>
      </c>
      <c r="E141" s="11">
        <v>0</v>
      </c>
      <c r="F141" s="11">
        <v>102</v>
      </c>
      <c r="G141" s="11">
        <v>411</v>
      </c>
      <c r="H141" s="11">
        <f t="shared" si="5"/>
        <v>513</v>
      </c>
      <c r="I141" s="12">
        <v>513</v>
      </c>
      <c r="J141" s="11">
        <v>2521122.4</v>
      </c>
      <c r="K141" s="11">
        <v>219662.47899999999</v>
      </c>
      <c r="L141" s="11">
        <v>148148.478</v>
      </c>
      <c r="M141" s="11">
        <v>69713.541999999987</v>
      </c>
      <c r="N141" s="11">
        <v>437524.49899999995</v>
      </c>
      <c r="O141" s="12">
        <v>2959857</v>
      </c>
      <c r="P141" s="13">
        <v>0</v>
      </c>
      <c r="Q141" s="13">
        <v>0</v>
      </c>
      <c r="R141" s="13">
        <v>6.8849846705816304E-4</v>
      </c>
      <c r="S141" s="13">
        <v>5.8955546972494968E-3</v>
      </c>
      <c r="T141" s="13">
        <v>1.1725057709282699E-3</v>
      </c>
      <c r="U141" s="13">
        <v>1.7331918400111896E-4</v>
      </c>
    </row>
    <row r="142" spans="1:21" x14ac:dyDescent="0.25">
      <c r="A142" t="s">
        <v>54</v>
      </c>
      <c r="B142" t="str">
        <f t="shared" si="4"/>
        <v>Iowa, 2013</v>
      </c>
      <c r="C142">
        <v>2013</v>
      </c>
      <c r="D142">
        <v>0</v>
      </c>
      <c r="E142" s="11">
        <v>15</v>
      </c>
      <c r="F142" s="11">
        <v>154</v>
      </c>
      <c r="G142" s="11">
        <v>452</v>
      </c>
      <c r="H142" s="11">
        <f t="shared" si="5"/>
        <v>621</v>
      </c>
      <c r="I142" s="12">
        <v>621</v>
      </c>
      <c r="J142" s="11">
        <v>2444493.8499999996</v>
      </c>
      <c r="K142" s="11">
        <v>215191.82699999993</v>
      </c>
      <c r="L142" s="11">
        <v>140219.86099999998</v>
      </c>
      <c r="M142" s="11">
        <v>67837.777999999991</v>
      </c>
      <c r="N142" s="11">
        <v>423249.4659999999</v>
      </c>
      <c r="O142" s="12">
        <v>2868621</v>
      </c>
      <c r="P142" s="13">
        <v>0</v>
      </c>
      <c r="Q142" s="13">
        <v>6.9705249539983713E-5</v>
      </c>
      <c r="R142" s="13">
        <v>1.0982752293557047E-3</v>
      </c>
      <c r="S142" s="13">
        <v>6.6629540843746397E-3</v>
      </c>
      <c r="T142" s="13">
        <v>1.4672198074314881E-3</v>
      </c>
      <c r="U142" s="13">
        <v>2.1648032277529866E-4</v>
      </c>
    </row>
    <row r="143" spans="1:21" x14ac:dyDescent="0.25">
      <c r="A143" t="s">
        <v>54</v>
      </c>
      <c r="B143" t="str">
        <f t="shared" si="4"/>
        <v>Iowa, 2014</v>
      </c>
      <c r="C143">
        <v>2014</v>
      </c>
      <c r="D143">
        <v>0</v>
      </c>
      <c r="E143" s="11">
        <v>0</v>
      </c>
      <c r="F143" s="11">
        <v>87</v>
      </c>
      <c r="G143" s="11">
        <v>333</v>
      </c>
      <c r="H143" s="11">
        <f t="shared" si="5"/>
        <v>420</v>
      </c>
      <c r="I143" s="12">
        <v>420</v>
      </c>
      <c r="J143" s="11">
        <v>2308479.13</v>
      </c>
      <c r="K143" s="11">
        <v>210110.09999999998</v>
      </c>
      <c r="L143" s="11">
        <v>131953.02399999998</v>
      </c>
      <c r="M143" s="11">
        <v>63444.303999999996</v>
      </c>
      <c r="N143" s="11">
        <v>405507.42799999996</v>
      </c>
      <c r="O143" s="12">
        <v>2714239</v>
      </c>
      <c r="P143" s="13">
        <v>0</v>
      </c>
      <c r="Q143" s="13">
        <v>0</v>
      </c>
      <c r="R143" s="13">
        <v>6.5932554906812906E-4</v>
      </c>
      <c r="S143" s="13">
        <v>5.2486981337205628E-3</v>
      </c>
      <c r="T143" s="13">
        <v>1.0357393502542697E-3</v>
      </c>
      <c r="U143" s="13">
        <v>1.5473950525359041E-4</v>
      </c>
    </row>
    <row r="144" spans="1:21" x14ac:dyDescent="0.25">
      <c r="A144" t="s">
        <v>54</v>
      </c>
      <c r="B144" t="str">
        <f t="shared" si="4"/>
        <v>Iowa, 2015</v>
      </c>
      <c r="C144">
        <v>2015</v>
      </c>
      <c r="D144">
        <v>11</v>
      </c>
      <c r="E144" s="11">
        <v>13</v>
      </c>
      <c r="F144" s="11">
        <v>85</v>
      </c>
      <c r="G144" s="11">
        <v>353</v>
      </c>
      <c r="H144" s="11">
        <f t="shared" si="5"/>
        <v>451</v>
      </c>
      <c r="I144" s="12">
        <v>462</v>
      </c>
      <c r="J144" s="11">
        <v>2419556.7659999998</v>
      </c>
      <c r="K144" s="11">
        <v>229427.99100000004</v>
      </c>
      <c r="L144" s="11">
        <v>139694.91500000001</v>
      </c>
      <c r="M144" s="11">
        <v>68220.203999999998</v>
      </c>
      <c r="N144" s="11">
        <v>437343.1100000001</v>
      </c>
      <c r="O144" s="12">
        <v>2857370</v>
      </c>
      <c r="P144" s="13">
        <v>4.5462872186235789E-6</v>
      </c>
      <c r="Q144" s="13">
        <v>5.6662658916801473E-5</v>
      </c>
      <c r="R144" s="13">
        <v>6.0846881935537882E-4</v>
      </c>
      <c r="S144" s="13">
        <v>5.1744201761695112E-3</v>
      </c>
      <c r="T144" s="13">
        <v>1.0312269467329664E-3</v>
      </c>
      <c r="U144" s="13">
        <v>1.6168714587190319E-4</v>
      </c>
    </row>
    <row r="145" spans="1:21" x14ac:dyDescent="0.25">
      <c r="A145" t="s">
        <v>54</v>
      </c>
      <c r="B145" t="str">
        <f t="shared" si="4"/>
        <v>Iowa, 2016</v>
      </c>
      <c r="C145">
        <v>2016</v>
      </c>
      <c r="D145">
        <v>0</v>
      </c>
      <c r="E145" s="11">
        <v>0</v>
      </c>
      <c r="F145" s="11">
        <v>68</v>
      </c>
      <c r="G145" s="11">
        <v>294</v>
      </c>
      <c r="H145" s="11">
        <f t="shared" si="5"/>
        <v>362</v>
      </c>
      <c r="I145" s="12">
        <v>362</v>
      </c>
      <c r="J145" s="11">
        <v>2308134.673</v>
      </c>
      <c r="K145" s="11">
        <v>226671.66300000006</v>
      </c>
      <c r="L145" s="11">
        <v>128947.67599999999</v>
      </c>
      <c r="M145" s="11">
        <v>63012.414000000019</v>
      </c>
      <c r="N145" s="11">
        <v>418631.75300000003</v>
      </c>
      <c r="O145" s="12">
        <v>2726652</v>
      </c>
      <c r="P145" s="13">
        <v>0</v>
      </c>
      <c r="Q145" s="13">
        <v>0</v>
      </c>
      <c r="R145" s="13">
        <v>5.273456808946289E-4</v>
      </c>
      <c r="S145" s="13">
        <v>4.6657472922716449E-3</v>
      </c>
      <c r="T145" s="13">
        <v>8.6472179285454248E-4</v>
      </c>
      <c r="U145" s="13">
        <v>1.3276355031738556E-4</v>
      </c>
    </row>
    <row r="146" spans="1:21" x14ac:dyDescent="0.25">
      <c r="A146" t="s">
        <v>54</v>
      </c>
      <c r="B146" t="str">
        <f t="shared" si="4"/>
        <v>Iowa, 2017</v>
      </c>
      <c r="C146">
        <v>2017</v>
      </c>
      <c r="D146">
        <v>0</v>
      </c>
      <c r="E146" s="11">
        <v>25</v>
      </c>
      <c r="F146" s="11">
        <v>61</v>
      </c>
      <c r="G146" s="11">
        <v>327</v>
      </c>
      <c r="H146" s="11">
        <f t="shared" si="5"/>
        <v>413</v>
      </c>
      <c r="I146" s="12">
        <v>413</v>
      </c>
      <c r="J146" s="11">
        <v>2244891</v>
      </c>
      <c r="K146" s="11">
        <v>226844</v>
      </c>
      <c r="L146" s="11">
        <v>125533</v>
      </c>
      <c r="M146" s="11">
        <v>62134</v>
      </c>
      <c r="N146" s="11">
        <v>414511</v>
      </c>
      <c r="O146" s="12">
        <v>2659402</v>
      </c>
      <c r="P146" s="13">
        <v>0</v>
      </c>
      <c r="Q146" s="13">
        <v>1.1020789617534517E-4</v>
      </c>
      <c r="R146" s="13">
        <v>4.8592800299522836E-4</v>
      </c>
      <c r="S146" s="13">
        <v>5.262819068464931E-3</v>
      </c>
      <c r="T146" s="13">
        <v>9.9635474088745541E-4</v>
      </c>
      <c r="U146" s="13">
        <v>1.5529807076929326E-4</v>
      </c>
    </row>
    <row r="147" spans="1:21" x14ac:dyDescent="0.25">
      <c r="A147" t="s">
        <v>55</v>
      </c>
      <c r="B147" t="str">
        <f t="shared" si="4"/>
        <v>Kansas, 2009</v>
      </c>
      <c r="C147">
        <v>2009</v>
      </c>
      <c r="D147">
        <v>0</v>
      </c>
      <c r="E147" s="11">
        <v>0</v>
      </c>
      <c r="F147" s="11">
        <v>127</v>
      </c>
      <c r="G147" s="11">
        <v>322</v>
      </c>
      <c r="H147" s="11">
        <f t="shared" si="5"/>
        <v>449</v>
      </c>
      <c r="I147" s="12">
        <v>449</v>
      </c>
      <c r="J147" s="11">
        <v>2407803.8119999999</v>
      </c>
      <c r="K147" s="11">
        <v>174046.21699999998</v>
      </c>
      <c r="L147" s="11">
        <v>125547.88200000001</v>
      </c>
      <c r="M147" s="11">
        <v>57578.03899999999</v>
      </c>
      <c r="N147" s="11">
        <v>357172.13799999998</v>
      </c>
      <c r="O147" s="12">
        <v>2765788</v>
      </c>
      <c r="P147" s="13">
        <v>0</v>
      </c>
      <c r="Q147" s="13">
        <v>0</v>
      </c>
      <c r="R147" s="13">
        <v>1.0115662484851795E-3</v>
      </c>
      <c r="S147" s="13">
        <v>5.5924099811735526E-3</v>
      </c>
      <c r="T147" s="13">
        <v>1.2570969351478362E-3</v>
      </c>
      <c r="U147" s="13">
        <v>1.6234071447269278E-4</v>
      </c>
    </row>
    <row r="148" spans="1:21" x14ac:dyDescent="0.25">
      <c r="A148" t="s">
        <v>55</v>
      </c>
      <c r="B148" t="str">
        <f t="shared" si="4"/>
        <v>Kansas, 2010</v>
      </c>
      <c r="C148">
        <v>2010</v>
      </c>
      <c r="D148">
        <v>0</v>
      </c>
      <c r="E148" s="11">
        <v>0</v>
      </c>
      <c r="F148" s="11">
        <v>99</v>
      </c>
      <c r="G148" s="11">
        <v>303</v>
      </c>
      <c r="H148" s="11">
        <f t="shared" si="5"/>
        <v>402</v>
      </c>
      <c r="I148" s="12">
        <v>402</v>
      </c>
      <c r="J148" s="11">
        <v>2373157.8539999998</v>
      </c>
      <c r="K148" s="11">
        <v>176151.94500000004</v>
      </c>
      <c r="L148" s="11">
        <v>123322.24800000001</v>
      </c>
      <c r="M148" s="11">
        <v>55950.854000000007</v>
      </c>
      <c r="N148" s="11">
        <v>355425.04700000002</v>
      </c>
      <c r="O148" s="12">
        <v>2728357</v>
      </c>
      <c r="P148" s="13">
        <v>0</v>
      </c>
      <c r="Q148" s="13">
        <v>0</v>
      </c>
      <c r="R148" s="13">
        <v>8.0277485697471224E-4</v>
      </c>
      <c r="S148" s="13">
        <v>5.4154669381811394E-3</v>
      </c>
      <c r="T148" s="13">
        <v>1.1310401542972855E-3</v>
      </c>
      <c r="U148" s="13">
        <v>1.4734142196200863E-4</v>
      </c>
    </row>
    <row r="149" spans="1:21" x14ac:dyDescent="0.25">
      <c r="A149" t="s">
        <v>55</v>
      </c>
      <c r="B149" t="str">
        <f t="shared" si="4"/>
        <v>Kansas, 2011</v>
      </c>
      <c r="C149">
        <v>2011</v>
      </c>
      <c r="D149">
        <v>0</v>
      </c>
      <c r="E149" s="11">
        <v>0</v>
      </c>
      <c r="F149" s="11">
        <v>107</v>
      </c>
      <c r="G149" s="11">
        <v>374</v>
      </c>
      <c r="H149" s="11">
        <f t="shared" si="5"/>
        <v>481</v>
      </c>
      <c r="I149" s="12">
        <v>481</v>
      </c>
      <c r="J149" s="11">
        <v>2375557.094</v>
      </c>
      <c r="K149" s="11">
        <v>179763.10899999994</v>
      </c>
      <c r="L149" s="11">
        <v>121550.83900000001</v>
      </c>
      <c r="M149" s="11">
        <v>55812.620999999992</v>
      </c>
      <c r="N149" s="11">
        <v>357126.56899999996</v>
      </c>
      <c r="O149" s="12">
        <v>2733165</v>
      </c>
      <c r="P149" s="13">
        <v>0</v>
      </c>
      <c r="Q149" s="13">
        <v>0</v>
      </c>
      <c r="R149" s="13">
        <v>8.8029009820327108E-4</v>
      </c>
      <c r="S149" s="13">
        <v>6.7009933111723966E-3</v>
      </c>
      <c r="T149" s="13">
        <v>1.3468614260396853E-3</v>
      </c>
      <c r="U149" s="13">
        <v>1.759864479458796E-4</v>
      </c>
    </row>
    <row r="150" spans="1:21" x14ac:dyDescent="0.25">
      <c r="A150" t="s">
        <v>55</v>
      </c>
      <c r="B150" t="str">
        <f t="shared" si="4"/>
        <v>Kansas, 2012</v>
      </c>
      <c r="C150">
        <v>2012</v>
      </c>
      <c r="D150">
        <v>0</v>
      </c>
      <c r="E150" s="11">
        <v>0</v>
      </c>
      <c r="F150" s="11">
        <v>144</v>
      </c>
      <c r="G150" s="11">
        <v>348</v>
      </c>
      <c r="H150" s="11">
        <f t="shared" si="5"/>
        <v>492</v>
      </c>
      <c r="I150" s="12">
        <v>492</v>
      </c>
      <c r="J150" s="11">
        <v>2418427.8190000001</v>
      </c>
      <c r="K150" s="11">
        <v>186507.51699999993</v>
      </c>
      <c r="L150" s="11">
        <v>121236.59300000002</v>
      </c>
      <c r="M150" s="11">
        <v>56891.082000000017</v>
      </c>
      <c r="N150" s="11">
        <v>364635.19199999998</v>
      </c>
      <c r="O150" s="12">
        <v>2781671</v>
      </c>
      <c r="P150" s="13">
        <v>0</v>
      </c>
      <c r="Q150" s="13">
        <v>0</v>
      </c>
      <c r="R150" s="13">
        <v>1.1877602004206763E-3</v>
      </c>
      <c r="S150" s="13">
        <v>6.1169516867336064E-3</v>
      </c>
      <c r="T150" s="13">
        <v>1.3492937895034553E-3</v>
      </c>
      <c r="U150" s="13">
        <v>1.7687210313512992E-4</v>
      </c>
    </row>
    <row r="151" spans="1:21" x14ac:dyDescent="0.25">
      <c r="A151" t="s">
        <v>55</v>
      </c>
      <c r="B151" t="str">
        <f t="shared" si="4"/>
        <v>Kansas, 2013</v>
      </c>
      <c r="C151">
        <v>2013</v>
      </c>
      <c r="D151">
        <v>11</v>
      </c>
      <c r="E151" s="11">
        <v>13</v>
      </c>
      <c r="F151" s="11">
        <v>121</v>
      </c>
      <c r="G151" s="11">
        <v>403</v>
      </c>
      <c r="H151" s="11">
        <f t="shared" si="5"/>
        <v>537</v>
      </c>
      <c r="I151" s="12">
        <v>548</v>
      </c>
      <c r="J151" s="11">
        <v>2308558.8169999998</v>
      </c>
      <c r="K151" s="11">
        <v>187877.02099999995</v>
      </c>
      <c r="L151" s="11">
        <v>115881.416</v>
      </c>
      <c r="M151" s="11">
        <v>55437.275999999998</v>
      </c>
      <c r="N151" s="11">
        <v>359195.71299999993</v>
      </c>
      <c r="O151" s="12">
        <v>2668768</v>
      </c>
      <c r="P151" s="13">
        <v>4.7648775153559366E-6</v>
      </c>
      <c r="Q151" s="13">
        <v>6.9194199113898047E-5</v>
      </c>
      <c r="R151" s="13">
        <v>1.0441708789612997E-3</v>
      </c>
      <c r="S151" s="13">
        <v>7.2694769490477852E-3</v>
      </c>
      <c r="T151" s="13">
        <v>1.495006706831159E-3</v>
      </c>
      <c r="U151" s="13">
        <v>2.0533819350351923E-4</v>
      </c>
    </row>
    <row r="152" spans="1:21" x14ac:dyDescent="0.25">
      <c r="A152" t="s">
        <v>55</v>
      </c>
      <c r="B152" t="str">
        <f t="shared" si="4"/>
        <v>Kansas, 2014</v>
      </c>
      <c r="C152">
        <v>2014</v>
      </c>
      <c r="D152">
        <v>12</v>
      </c>
      <c r="E152" s="11">
        <v>21</v>
      </c>
      <c r="F152" s="11">
        <v>125</v>
      </c>
      <c r="G152" s="11">
        <v>307</v>
      </c>
      <c r="H152" s="11">
        <f t="shared" si="5"/>
        <v>453</v>
      </c>
      <c r="I152" s="12">
        <v>465</v>
      </c>
      <c r="J152" s="11">
        <v>2354220.6539999996</v>
      </c>
      <c r="K152" s="11">
        <v>194024.89599999995</v>
      </c>
      <c r="L152" s="11">
        <v>117731.72100000002</v>
      </c>
      <c r="M152" s="11">
        <v>56308.017999999989</v>
      </c>
      <c r="N152" s="11">
        <v>368064.63499999995</v>
      </c>
      <c r="O152" s="12">
        <v>2722400</v>
      </c>
      <c r="P152" s="13">
        <v>5.0972282396771467E-6</v>
      </c>
      <c r="Q152" s="13">
        <v>1.0823353308227005E-4</v>
      </c>
      <c r="R152" s="13">
        <v>1.0617359445548237E-3</v>
      </c>
      <c r="S152" s="13">
        <v>5.4521542562553007E-3</v>
      </c>
      <c r="T152" s="13">
        <v>1.2307620915549249E-3</v>
      </c>
      <c r="U152" s="13">
        <v>1.7080517190714076E-4</v>
      </c>
    </row>
    <row r="153" spans="1:21" x14ac:dyDescent="0.25">
      <c r="A153" t="s">
        <v>55</v>
      </c>
      <c r="B153" t="str">
        <f t="shared" si="4"/>
        <v>Kansas, 2015</v>
      </c>
      <c r="C153">
        <v>2015</v>
      </c>
      <c r="D153">
        <v>0</v>
      </c>
      <c r="E153" s="11">
        <v>28</v>
      </c>
      <c r="F153" s="11">
        <v>109</v>
      </c>
      <c r="G153" s="11">
        <v>360</v>
      </c>
      <c r="H153" s="11">
        <f t="shared" si="5"/>
        <v>497</v>
      </c>
      <c r="I153" s="12">
        <v>497</v>
      </c>
      <c r="J153" s="11">
        <v>2381481.7240000004</v>
      </c>
      <c r="K153" s="11">
        <v>208672.31699999998</v>
      </c>
      <c r="L153" s="11">
        <v>119880.06299999999</v>
      </c>
      <c r="M153" s="11">
        <v>56970.579000000005</v>
      </c>
      <c r="N153" s="11">
        <v>385522.95900000003</v>
      </c>
      <c r="O153" s="12">
        <v>2766812</v>
      </c>
      <c r="P153" s="13">
        <v>0</v>
      </c>
      <c r="Q153" s="13">
        <v>1.3418167010624605E-4</v>
      </c>
      <c r="R153" s="13">
        <v>9.0924209807931116E-4</v>
      </c>
      <c r="S153" s="13">
        <v>6.3190511017976484E-3</v>
      </c>
      <c r="T153" s="13">
        <v>1.2891579824173324E-3</v>
      </c>
      <c r="U153" s="13">
        <v>1.7962911827764229E-4</v>
      </c>
    </row>
    <row r="154" spans="1:21" x14ac:dyDescent="0.25">
      <c r="A154" t="s">
        <v>55</v>
      </c>
      <c r="B154" t="str">
        <f t="shared" si="4"/>
        <v>Kansas, 2016</v>
      </c>
      <c r="C154">
        <v>2016</v>
      </c>
      <c r="D154">
        <v>0</v>
      </c>
      <c r="E154" s="11">
        <v>34</v>
      </c>
      <c r="F154" s="11">
        <v>78</v>
      </c>
      <c r="G154" s="11">
        <v>272</v>
      </c>
      <c r="H154" s="11">
        <f t="shared" si="5"/>
        <v>384</v>
      </c>
      <c r="I154" s="12">
        <v>384</v>
      </c>
      <c r="J154" s="11">
        <v>2356705.1460000002</v>
      </c>
      <c r="K154" s="11">
        <v>211386.17500000002</v>
      </c>
      <c r="L154" s="11">
        <v>117713.53100000002</v>
      </c>
      <c r="M154" s="11">
        <v>56281.535000000003</v>
      </c>
      <c r="N154" s="11">
        <v>385381.24100000004</v>
      </c>
      <c r="O154" s="12">
        <v>2740312</v>
      </c>
      <c r="P154" s="13">
        <v>0</v>
      </c>
      <c r="Q154" s="13">
        <v>1.6084306364879349E-4</v>
      </c>
      <c r="R154" s="13">
        <v>6.6262560758626799E-4</v>
      </c>
      <c r="S154" s="13">
        <v>4.8328461546047023E-3</v>
      </c>
      <c r="T154" s="13">
        <v>9.9641591013507566E-4</v>
      </c>
      <c r="U154" s="13">
        <v>1.4013002898939975E-4</v>
      </c>
    </row>
    <row r="155" spans="1:21" x14ac:dyDescent="0.25">
      <c r="A155" t="s">
        <v>55</v>
      </c>
      <c r="B155" t="str">
        <f t="shared" si="4"/>
        <v>Kansas, 2017</v>
      </c>
      <c r="C155">
        <v>2017</v>
      </c>
      <c r="D155">
        <v>0</v>
      </c>
      <c r="E155" s="11">
        <v>34</v>
      </c>
      <c r="F155" s="11">
        <v>90</v>
      </c>
      <c r="G155" s="11">
        <v>280</v>
      </c>
      <c r="H155" s="11">
        <f t="shared" si="5"/>
        <v>404</v>
      </c>
      <c r="I155" s="12">
        <v>404</v>
      </c>
      <c r="J155" s="11">
        <v>2311684</v>
      </c>
      <c r="K155" s="11">
        <v>221906</v>
      </c>
      <c r="L155" s="11">
        <v>119720</v>
      </c>
      <c r="M155" s="11">
        <v>57371</v>
      </c>
      <c r="N155" s="11">
        <v>398997</v>
      </c>
      <c r="O155" s="12">
        <v>2710681</v>
      </c>
      <c r="P155" s="13">
        <v>0</v>
      </c>
      <c r="Q155" s="13">
        <v>1.5321802925563076E-4</v>
      </c>
      <c r="R155" s="13">
        <v>7.5175409288339454E-4</v>
      </c>
      <c r="S155" s="13">
        <v>4.8805145456763867E-3</v>
      </c>
      <c r="T155" s="13">
        <v>1.0125389413955493E-3</v>
      </c>
      <c r="U155" s="13">
        <v>1.490400382782039E-4</v>
      </c>
    </row>
    <row r="156" spans="1:21" x14ac:dyDescent="0.25">
      <c r="A156" t="s">
        <v>56</v>
      </c>
      <c r="B156" t="str">
        <f t="shared" si="4"/>
        <v>Kentucky, 2009</v>
      </c>
      <c r="C156">
        <v>2009</v>
      </c>
      <c r="D156">
        <v>34</v>
      </c>
      <c r="E156" s="11">
        <v>128</v>
      </c>
      <c r="F156" s="11">
        <v>268</v>
      </c>
      <c r="G156" s="11">
        <v>398</v>
      </c>
      <c r="H156" s="11">
        <f t="shared" si="5"/>
        <v>794</v>
      </c>
      <c r="I156" s="12">
        <v>828</v>
      </c>
      <c r="J156" s="11">
        <v>3691486.1359999995</v>
      </c>
      <c r="K156" s="11">
        <v>296069.71299999999</v>
      </c>
      <c r="L156" s="11">
        <v>183843.73200000005</v>
      </c>
      <c r="M156" s="11">
        <v>67024.43200000003</v>
      </c>
      <c r="N156" s="11">
        <v>546937.87700000009</v>
      </c>
      <c r="O156" s="12">
        <v>4238868</v>
      </c>
      <c r="P156" s="13">
        <v>9.2103826879982643E-6</v>
      </c>
      <c r="Q156" s="13">
        <v>4.3233061127059629E-4</v>
      </c>
      <c r="R156" s="13">
        <v>1.4577597891670298E-3</v>
      </c>
      <c r="S156" s="13">
        <v>5.938133127334818E-3</v>
      </c>
      <c r="T156" s="13">
        <v>1.45171880279193E-3</v>
      </c>
      <c r="U156" s="13">
        <v>1.9533516967265788E-4</v>
      </c>
    </row>
    <row r="157" spans="1:21" x14ac:dyDescent="0.25">
      <c r="A157" t="s">
        <v>56</v>
      </c>
      <c r="B157" t="str">
        <f t="shared" si="4"/>
        <v>Kentucky, 2010</v>
      </c>
      <c r="C157">
        <v>2010</v>
      </c>
      <c r="D157">
        <v>11</v>
      </c>
      <c r="E157" s="11">
        <v>61</v>
      </c>
      <c r="F157" s="11">
        <v>266</v>
      </c>
      <c r="G157" s="11">
        <v>407</v>
      </c>
      <c r="H157" s="11">
        <f t="shared" si="5"/>
        <v>734</v>
      </c>
      <c r="I157" s="12">
        <v>745</v>
      </c>
      <c r="J157" s="11">
        <v>3506682.0849999995</v>
      </c>
      <c r="K157" s="11">
        <v>289498.48599999998</v>
      </c>
      <c r="L157" s="11">
        <v>170859.67899999995</v>
      </c>
      <c r="M157" s="11">
        <v>64561.036</v>
      </c>
      <c r="N157" s="11">
        <v>524919.20099999988</v>
      </c>
      <c r="O157" s="12">
        <v>4031352</v>
      </c>
      <c r="P157" s="13">
        <v>3.136868336896871E-6</v>
      </c>
      <c r="Q157" s="13">
        <v>2.107092193912199E-4</v>
      </c>
      <c r="R157" s="13">
        <v>1.5568330782126782E-3</v>
      </c>
      <c r="S157" s="13">
        <v>6.3041119724286951E-3</v>
      </c>
      <c r="T157" s="13">
        <v>1.3983104420674452E-3</v>
      </c>
      <c r="U157" s="13">
        <v>1.8480152564201788E-4</v>
      </c>
    </row>
    <row r="158" spans="1:21" x14ac:dyDescent="0.25">
      <c r="A158" t="s">
        <v>56</v>
      </c>
      <c r="B158" t="str">
        <f t="shared" si="4"/>
        <v>Kentucky, 2011</v>
      </c>
      <c r="C158">
        <v>2011</v>
      </c>
      <c r="D158">
        <v>57</v>
      </c>
      <c r="E158" s="11">
        <v>101</v>
      </c>
      <c r="F158" s="11">
        <v>256</v>
      </c>
      <c r="G158" s="11">
        <v>386</v>
      </c>
      <c r="H158" s="11">
        <f t="shared" si="5"/>
        <v>743</v>
      </c>
      <c r="I158" s="12">
        <v>800</v>
      </c>
      <c r="J158" s="11">
        <v>3537329.5750000002</v>
      </c>
      <c r="K158" s="11">
        <v>301628.16700000002</v>
      </c>
      <c r="L158" s="11">
        <v>172073.83000000007</v>
      </c>
      <c r="M158" s="11">
        <v>67668.430000000022</v>
      </c>
      <c r="N158" s="11">
        <v>541370.42700000014</v>
      </c>
      <c r="O158" s="12">
        <v>4077379</v>
      </c>
      <c r="P158" s="13">
        <v>1.6113850516741857E-5</v>
      </c>
      <c r="Q158" s="13">
        <v>3.3484936438313469E-4</v>
      </c>
      <c r="R158" s="13">
        <v>1.4877334920713968E-3</v>
      </c>
      <c r="S158" s="13">
        <v>5.7042848489317673E-3</v>
      </c>
      <c r="T158" s="13">
        <v>1.372442902205295E-3</v>
      </c>
      <c r="U158" s="13">
        <v>1.9620447351104717E-4</v>
      </c>
    </row>
    <row r="159" spans="1:21" x14ac:dyDescent="0.25">
      <c r="A159" t="s">
        <v>56</v>
      </c>
      <c r="B159" t="str">
        <f t="shared" si="4"/>
        <v>Kentucky, 2012</v>
      </c>
      <c r="C159">
        <v>2012</v>
      </c>
      <c r="D159">
        <v>23</v>
      </c>
      <c r="E159" s="11">
        <v>90</v>
      </c>
      <c r="F159" s="11">
        <v>244</v>
      </c>
      <c r="G159" s="11">
        <v>357</v>
      </c>
      <c r="H159" s="11">
        <f t="shared" si="5"/>
        <v>691</v>
      </c>
      <c r="I159" s="12">
        <v>714</v>
      </c>
      <c r="J159" s="11">
        <v>3624715.996999999</v>
      </c>
      <c r="K159" s="11">
        <v>318278.31599999988</v>
      </c>
      <c r="L159" s="11">
        <v>176345.30799999999</v>
      </c>
      <c r="M159" s="11">
        <v>68823.537999999971</v>
      </c>
      <c r="N159" s="11">
        <v>563447.16199999978</v>
      </c>
      <c r="O159" s="12">
        <v>4188540</v>
      </c>
      <c r="P159" s="13">
        <v>6.3453247148289629E-6</v>
      </c>
      <c r="Q159" s="13">
        <v>2.8277138427488738E-4</v>
      </c>
      <c r="R159" s="13">
        <v>1.383648948573103E-3</v>
      </c>
      <c r="S159" s="13">
        <v>5.1871788398905059E-3</v>
      </c>
      <c r="T159" s="13">
        <v>1.2263794133725715E-3</v>
      </c>
      <c r="U159" s="13">
        <v>1.7046512627311665E-4</v>
      </c>
    </row>
    <row r="160" spans="1:21" x14ac:dyDescent="0.25">
      <c r="A160" t="s">
        <v>56</v>
      </c>
      <c r="B160" t="str">
        <f t="shared" si="4"/>
        <v>Kentucky, 2013</v>
      </c>
      <c r="C160">
        <v>2013</v>
      </c>
      <c r="D160">
        <v>21</v>
      </c>
      <c r="E160" s="11">
        <v>135</v>
      </c>
      <c r="F160" s="11">
        <v>224</v>
      </c>
      <c r="G160" s="11">
        <v>377</v>
      </c>
      <c r="H160" s="11">
        <f t="shared" si="5"/>
        <v>736</v>
      </c>
      <c r="I160" s="12">
        <v>757</v>
      </c>
      <c r="J160" s="11">
        <v>3536294.8139999998</v>
      </c>
      <c r="K160" s="11">
        <v>318289.97399999993</v>
      </c>
      <c r="L160" s="11">
        <v>172804.20199999996</v>
      </c>
      <c r="M160" s="11">
        <v>68411.544000000038</v>
      </c>
      <c r="N160" s="11">
        <v>559505.71999999986</v>
      </c>
      <c r="O160" s="12">
        <v>4093856</v>
      </c>
      <c r="P160" s="13">
        <v>5.9384189114725777E-6</v>
      </c>
      <c r="Q160" s="13">
        <v>4.2414154082025853E-4</v>
      </c>
      <c r="R160" s="13">
        <v>1.2962647748577321E-3</v>
      </c>
      <c r="S160" s="13">
        <v>5.5107658438464683E-3</v>
      </c>
      <c r="T160" s="13">
        <v>1.3154467839935581E-3</v>
      </c>
      <c r="U160" s="13">
        <v>1.8491124260355029E-4</v>
      </c>
    </row>
    <row r="161" spans="1:21" x14ac:dyDescent="0.25">
      <c r="A161" t="s">
        <v>56</v>
      </c>
      <c r="B161" t="str">
        <f t="shared" si="4"/>
        <v>Kentucky, 2014</v>
      </c>
      <c r="C161">
        <v>2014</v>
      </c>
      <c r="D161">
        <v>75</v>
      </c>
      <c r="E161" s="11">
        <v>154</v>
      </c>
      <c r="F161" s="11">
        <v>257</v>
      </c>
      <c r="G161" s="11">
        <v>374</v>
      </c>
      <c r="H161" s="11">
        <f t="shared" si="5"/>
        <v>785</v>
      </c>
      <c r="I161" s="12">
        <v>860</v>
      </c>
      <c r="J161" s="11">
        <v>3461480.6680000001</v>
      </c>
      <c r="K161" s="11">
        <v>322933.06800000009</v>
      </c>
      <c r="L161" s="11">
        <v>171662.99099999998</v>
      </c>
      <c r="M161" s="11">
        <v>69542.458999999988</v>
      </c>
      <c r="N161" s="11">
        <v>564138.51800000004</v>
      </c>
      <c r="O161" s="12">
        <v>4025542</v>
      </c>
      <c r="P161" s="13">
        <v>2.1667028417447165E-5</v>
      </c>
      <c r="Q161" s="13">
        <v>4.7687900453724968E-4</v>
      </c>
      <c r="R161" s="13">
        <v>1.497119434438842E-3</v>
      </c>
      <c r="S161" s="13">
        <v>5.3780094258674407E-3</v>
      </c>
      <c r="T161" s="13">
        <v>1.391502219672935E-3</v>
      </c>
      <c r="U161" s="13">
        <v>2.1363582841763917E-4</v>
      </c>
    </row>
    <row r="162" spans="1:21" x14ac:dyDescent="0.25">
      <c r="A162" t="s">
        <v>56</v>
      </c>
      <c r="B162" t="str">
        <f t="shared" si="4"/>
        <v>Kentucky, 2015</v>
      </c>
      <c r="C162">
        <v>2015</v>
      </c>
      <c r="D162">
        <v>56</v>
      </c>
      <c r="E162" s="11">
        <v>161</v>
      </c>
      <c r="F162" s="11">
        <v>228</v>
      </c>
      <c r="G162" s="11">
        <v>390</v>
      </c>
      <c r="H162" s="11">
        <f t="shared" si="5"/>
        <v>779</v>
      </c>
      <c r="I162" s="12">
        <v>835</v>
      </c>
      <c r="J162" s="11">
        <v>3534205.4020000002</v>
      </c>
      <c r="K162" s="11">
        <v>347494.54399999988</v>
      </c>
      <c r="L162" s="11">
        <v>178017.39699999994</v>
      </c>
      <c r="M162" s="11">
        <v>71394.195999999996</v>
      </c>
      <c r="N162" s="11">
        <v>596906.13699999987</v>
      </c>
      <c r="O162" s="12">
        <v>4131633</v>
      </c>
      <c r="P162" s="13">
        <v>1.5845145833433933E-5</v>
      </c>
      <c r="Q162" s="13">
        <v>4.6331662692234977E-4</v>
      </c>
      <c r="R162" s="13">
        <v>1.2807736987638352E-3</v>
      </c>
      <c r="S162" s="13">
        <v>5.4626289229449407E-3</v>
      </c>
      <c r="T162" s="13">
        <v>1.3050628092302562E-3</v>
      </c>
      <c r="U162" s="13">
        <v>2.0209926680322284E-4</v>
      </c>
    </row>
    <row r="163" spans="1:21" x14ac:dyDescent="0.25">
      <c r="A163" t="s">
        <v>56</v>
      </c>
      <c r="B163" t="str">
        <f t="shared" si="4"/>
        <v>Kentucky, 2016</v>
      </c>
      <c r="C163">
        <v>2016</v>
      </c>
      <c r="D163">
        <v>53</v>
      </c>
      <c r="E163" s="11">
        <v>160</v>
      </c>
      <c r="F163" s="11">
        <v>213</v>
      </c>
      <c r="G163" s="11">
        <v>318</v>
      </c>
      <c r="H163" s="11">
        <f t="shared" si="5"/>
        <v>691</v>
      </c>
      <c r="I163" s="12">
        <v>744</v>
      </c>
      <c r="J163" s="11">
        <v>3450050.824</v>
      </c>
      <c r="K163" s="11">
        <v>353672.86399999994</v>
      </c>
      <c r="L163" s="11">
        <v>178178.37400000001</v>
      </c>
      <c r="M163" s="11">
        <v>70543.092999999993</v>
      </c>
      <c r="N163" s="11">
        <v>602394.33099999989</v>
      </c>
      <c r="O163" s="12">
        <v>4052262</v>
      </c>
      <c r="P163" s="13">
        <v>1.5362092532466413E-5</v>
      </c>
      <c r="Q163" s="13">
        <v>4.5239546565834361E-4</v>
      </c>
      <c r="R163" s="13">
        <v>1.195431270463833E-3</v>
      </c>
      <c r="S163" s="13">
        <v>4.5078828624653591E-3</v>
      </c>
      <c r="T163" s="13">
        <v>1.147089148154683E-3</v>
      </c>
      <c r="U163" s="13">
        <v>1.8360115905634926E-4</v>
      </c>
    </row>
    <row r="164" spans="1:21" x14ac:dyDescent="0.25">
      <c r="A164" t="s">
        <v>56</v>
      </c>
      <c r="B164" t="str">
        <f t="shared" si="4"/>
        <v>Kentucky, 2017</v>
      </c>
      <c r="C164">
        <v>2017</v>
      </c>
      <c r="D164">
        <v>39</v>
      </c>
      <c r="E164" s="11">
        <v>126</v>
      </c>
      <c r="F164" s="11">
        <v>270</v>
      </c>
      <c r="G164" s="11">
        <v>328</v>
      </c>
      <c r="H164" s="11">
        <f t="shared" si="5"/>
        <v>724</v>
      </c>
      <c r="I164" s="12">
        <v>763</v>
      </c>
      <c r="J164" s="11">
        <v>3289701</v>
      </c>
      <c r="K164" s="11">
        <v>348130</v>
      </c>
      <c r="L164" s="11">
        <v>174322</v>
      </c>
      <c r="M164" s="11">
        <v>70167</v>
      </c>
      <c r="N164" s="11">
        <v>592619</v>
      </c>
      <c r="O164" s="12">
        <v>3882320</v>
      </c>
      <c r="P164" s="13">
        <v>1.1855180759588789E-5</v>
      </c>
      <c r="Q164" s="13">
        <v>3.6193376037687073E-4</v>
      </c>
      <c r="R164" s="13">
        <v>1.5488578607404688E-3</v>
      </c>
      <c r="S164" s="13">
        <v>4.6745621160944606E-3</v>
      </c>
      <c r="T164" s="13">
        <v>1.221695558191688E-3</v>
      </c>
      <c r="U164" s="13">
        <v>1.9653197057429577E-4</v>
      </c>
    </row>
    <row r="165" spans="1:21" x14ac:dyDescent="0.25">
      <c r="A165" t="s">
        <v>57</v>
      </c>
      <c r="B165" t="str">
        <f t="shared" si="4"/>
        <v>Louisiana, 2009</v>
      </c>
      <c r="C165">
        <v>2009</v>
      </c>
      <c r="D165">
        <v>0</v>
      </c>
      <c r="E165" s="11">
        <v>73</v>
      </c>
      <c r="F165" s="11">
        <v>243</v>
      </c>
      <c r="G165" s="11">
        <v>345</v>
      </c>
      <c r="H165" s="11">
        <f t="shared" si="5"/>
        <v>661</v>
      </c>
      <c r="I165" s="12">
        <v>661</v>
      </c>
      <c r="J165" s="11">
        <v>3877910.9380000001</v>
      </c>
      <c r="K165" s="11">
        <v>286259.62800000008</v>
      </c>
      <c r="L165" s="11">
        <v>183083.848</v>
      </c>
      <c r="M165" s="11">
        <v>65448.53</v>
      </c>
      <c r="N165" s="11">
        <v>534792.00600000005</v>
      </c>
      <c r="O165" s="12">
        <v>4411546</v>
      </c>
      <c r="P165" s="13">
        <v>0</v>
      </c>
      <c r="Q165" s="13">
        <v>2.5501325670694987E-4</v>
      </c>
      <c r="R165" s="13">
        <v>1.3272607204541606E-3</v>
      </c>
      <c r="S165" s="13">
        <v>5.2713177820800563E-3</v>
      </c>
      <c r="T165" s="13">
        <v>1.2359945410253569E-3</v>
      </c>
      <c r="U165" s="13">
        <v>1.4983409444217514E-4</v>
      </c>
    </row>
    <row r="166" spans="1:21" x14ac:dyDescent="0.25">
      <c r="A166" t="s">
        <v>57</v>
      </c>
      <c r="B166" t="str">
        <f t="shared" si="4"/>
        <v>Louisiana, 2010</v>
      </c>
      <c r="C166">
        <v>2010</v>
      </c>
      <c r="D166">
        <v>11</v>
      </c>
      <c r="E166" s="11">
        <v>122</v>
      </c>
      <c r="F166" s="11">
        <v>247</v>
      </c>
      <c r="G166" s="11">
        <v>338</v>
      </c>
      <c r="H166" s="11">
        <f t="shared" si="5"/>
        <v>707</v>
      </c>
      <c r="I166" s="12">
        <v>718</v>
      </c>
      <c r="J166" s="11">
        <v>3886970.6010000003</v>
      </c>
      <c r="K166" s="11">
        <v>294815.85499999998</v>
      </c>
      <c r="L166" s="11">
        <v>176704.43499999997</v>
      </c>
      <c r="M166" s="11">
        <v>63576.682000000001</v>
      </c>
      <c r="N166" s="11">
        <v>535096.97199999995</v>
      </c>
      <c r="O166" s="12">
        <v>4421318</v>
      </c>
      <c r="P166" s="13">
        <v>2.8299673779806907E-6</v>
      </c>
      <c r="Q166" s="13">
        <v>4.1381763541855645E-4</v>
      </c>
      <c r="R166" s="13">
        <v>1.3978143785695024E-3</v>
      </c>
      <c r="S166" s="13">
        <v>5.3164145936398502E-3</v>
      </c>
      <c r="T166" s="13">
        <v>1.3212558414552197E-3</v>
      </c>
      <c r="U166" s="13">
        <v>1.623950143373537E-4</v>
      </c>
    </row>
    <row r="167" spans="1:21" x14ac:dyDescent="0.25">
      <c r="A167" t="s">
        <v>57</v>
      </c>
      <c r="B167" t="str">
        <f t="shared" si="4"/>
        <v>Louisiana, 2011</v>
      </c>
      <c r="C167">
        <v>2011</v>
      </c>
      <c r="D167">
        <v>38</v>
      </c>
      <c r="E167" s="11">
        <v>35</v>
      </c>
      <c r="F167" s="11">
        <v>242</v>
      </c>
      <c r="G167" s="11">
        <v>341</v>
      </c>
      <c r="H167" s="11">
        <f t="shared" si="5"/>
        <v>618</v>
      </c>
      <c r="I167" s="12">
        <v>656</v>
      </c>
      <c r="J167" s="11">
        <v>3919123.1569999997</v>
      </c>
      <c r="K167" s="11">
        <v>302953.02799999993</v>
      </c>
      <c r="L167" s="11">
        <v>178119.12699999998</v>
      </c>
      <c r="M167" s="11">
        <v>65560.430999999997</v>
      </c>
      <c r="N167" s="11">
        <v>546632.58599999989</v>
      </c>
      <c r="O167" s="12">
        <v>4465332</v>
      </c>
      <c r="P167" s="13">
        <v>9.6960464057190129E-6</v>
      </c>
      <c r="Q167" s="13">
        <v>1.1552946089055102E-4</v>
      </c>
      <c r="R167" s="13">
        <v>1.3586412872998194E-3</v>
      </c>
      <c r="S167" s="13">
        <v>5.2013080878007042E-3</v>
      </c>
      <c r="T167" s="13">
        <v>1.1305582869148604E-3</v>
      </c>
      <c r="U167" s="13">
        <v>1.4690956909810962E-4</v>
      </c>
    </row>
    <row r="168" spans="1:21" x14ac:dyDescent="0.25">
      <c r="A168" t="s">
        <v>57</v>
      </c>
      <c r="B168" t="str">
        <f t="shared" si="4"/>
        <v>Louisiana, 2012</v>
      </c>
      <c r="C168">
        <v>2012</v>
      </c>
      <c r="D168">
        <v>12</v>
      </c>
      <c r="E168" s="11">
        <v>78</v>
      </c>
      <c r="F168" s="11">
        <v>209</v>
      </c>
      <c r="G168" s="11">
        <v>313</v>
      </c>
      <c r="H168" s="11">
        <f t="shared" si="5"/>
        <v>600</v>
      </c>
      <c r="I168" s="12">
        <v>612</v>
      </c>
      <c r="J168" s="11">
        <v>3843082.0190000003</v>
      </c>
      <c r="K168" s="11">
        <v>304951.08100000006</v>
      </c>
      <c r="L168" s="11">
        <v>172251.49100000001</v>
      </c>
      <c r="M168" s="11">
        <v>64695.412999999986</v>
      </c>
      <c r="N168" s="11">
        <v>541897.98499999999</v>
      </c>
      <c r="O168" s="12">
        <v>4385141</v>
      </c>
      <c r="P168" s="13">
        <v>3.1224938579693629E-6</v>
      </c>
      <c r="Q168" s="13">
        <v>2.5577872931035778E-4</v>
      </c>
      <c r="R168" s="13">
        <v>1.2133421823326915E-3</v>
      </c>
      <c r="S168" s="13">
        <v>4.8380555202576737E-3</v>
      </c>
      <c r="T168" s="13">
        <v>1.107219470469151E-3</v>
      </c>
      <c r="U168" s="13">
        <v>1.3956221704159569E-4</v>
      </c>
    </row>
    <row r="169" spans="1:21" x14ac:dyDescent="0.25">
      <c r="A169" t="s">
        <v>57</v>
      </c>
      <c r="B169" t="str">
        <f t="shared" si="4"/>
        <v>Louisiana, 2013</v>
      </c>
      <c r="C169">
        <v>2013</v>
      </c>
      <c r="D169">
        <v>94</v>
      </c>
      <c r="E169" s="11">
        <v>107</v>
      </c>
      <c r="F169" s="11">
        <v>185</v>
      </c>
      <c r="G169" s="11">
        <v>344</v>
      </c>
      <c r="H169" s="11">
        <f t="shared" si="5"/>
        <v>636</v>
      </c>
      <c r="I169" s="12">
        <v>730</v>
      </c>
      <c r="J169" s="11">
        <v>3779798.3319999999</v>
      </c>
      <c r="K169" s="11">
        <v>309555.75700000004</v>
      </c>
      <c r="L169" s="11">
        <v>171880.33899999998</v>
      </c>
      <c r="M169" s="11">
        <v>64938.582000000002</v>
      </c>
      <c r="N169" s="11">
        <v>546374.67800000007</v>
      </c>
      <c r="O169" s="12">
        <v>4324933</v>
      </c>
      <c r="P169" s="13">
        <v>2.4869051664526741E-5</v>
      </c>
      <c r="Q169" s="13">
        <v>3.4565663076975171E-4</v>
      </c>
      <c r="R169" s="13">
        <v>1.0763302020250264E-3</v>
      </c>
      <c r="S169" s="13">
        <v>5.2973130826909649E-3</v>
      </c>
      <c r="T169" s="13">
        <v>1.164036375785336E-3</v>
      </c>
      <c r="U169" s="13">
        <v>1.6878874192964376E-4</v>
      </c>
    </row>
    <row r="170" spans="1:21" x14ac:dyDescent="0.25">
      <c r="A170" t="s">
        <v>57</v>
      </c>
      <c r="B170" t="str">
        <f t="shared" si="4"/>
        <v>Louisiana, 2014</v>
      </c>
      <c r="C170">
        <v>2014</v>
      </c>
      <c r="D170">
        <v>97</v>
      </c>
      <c r="E170" s="11">
        <v>114</v>
      </c>
      <c r="F170" s="11">
        <v>162</v>
      </c>
      <c r="G170" s="11">
        <v>292</v>
      </c>
      <c r="H170" s="11">
        <f t="shared" si="5"/>
        <v>568</v>
      </c>
      <c r="I170" s="12">
        <v>665</v>
      </c>
      <c r="J170" s="11">
        <v>3874452.841</v>
      </c>
      <c r="K170" s="11">
        <v>334480.46999999991</v>
      </c>
      <c r="L170" s="11">
        <v>181556.95399999994</v>
      </c>
      <c r="M170" s="11">
        <v>69650.364000000016</v>
      </c>
      <c r="N170" s="11">
        <v>585687.78799999994</v>
      </c>
      <c r="O170" s="12">
        <v>4459450</v>
      </c>
      <c r="P170" s="13">
        <v>2.5035793176660321E-5</v>
      </c>
      <c r="Q170" s="13">
        <v>3.4082707429823936E-4</v>
      </c>
      <c r="R170" s="13">
        <v>8.9228198882428957E-4</v>
      </c>
      <c r="S170" s="13">
        <v>4.1923686141826901E-3</v>
      </c>
      <c r="T170" s="13">
        <v>9.6979997131167782E-4</v>
      </c>
      <c r="U170" s="13">
        <v>1.4912152843960579E-4</v>
      </c>
    </row>
    <row r="171" spans="1:21" x14ac:dyDescent="0.25">
      <c r="A171" t="s">
        <v>57</v>
      </c>
      <c r="B171" t="str">
        <f t="shared" si="4"/>
        <v>Louisiana, 2015</v>
      </c>
      <c r="C171">
        <v>2015</v>
      </c>
      <c r="D171">
        <v>26</v>
      </c>
      <c r="E171" s="11">
        <v>74</v>
      </c>
      <c r="F171" s="11">
        <v>178</v>
      </c>
      <c r="G171" s="11">
        <v>291</v>
      </c>
      <c r="H171" s="11">
        <f t="shared" si="5"/>
        <v>543</v>
      </c>
      <c r="I171" s="12">
        <v>569</v>
      </c>
      <c r="J171" s="11">
        <v>3801332.1239999994</v>
      </c>
      <c r="K171" s="11">
        <v>337856.78599999996</v>
      </c>
      <c r="L171" s="11">
        <v>177593.58899999998</v>
      </c>
      <c r="M171" s="11">
        <v>68661.747999999992</v>
      </c>
      <c r="N171" s="11">
        <v>584112.12299999991</v>
      </c>
      <c r="O171" s="12">
        <v>4387762</v>
      </c>
      <c r="P171" s="13">
        <v>6.8397075424814954E-6</v>
      </c>
      <c r="Q171" s="13">
        <v>2.1902771548889358E-4</v>
      </c>
      <c r="R171" s="13">
        <v>1.0022884328330119E-3</v>
      </c>
      <c r="S171" s="13">
        <v>4.2381676621457412E-3</v>
      </c>
      <c r="T171" s="13">
        <v>9.296160422268793E-4</v>
      </c>
      <c r="U171" s="13">
        <v>1.2967886590020152E-4</v>
      </c>
    </row>
    <row r="172" spans="1:21" x14ac:dyDescent="0.25">
      <c r="A172" t="s">
        <v>57</v>
      </c>
      <c r="B172" t="str">
        <f t="shared" si="4"/>
        <v>Louisiana, 2016</v>
      </c>
      <c r="C172">
        <v>2016</v>
      </c>
      <c r="D172">
        <v>31</v>
      </c>
      <c r="E172" s="11">
        <v>81</v>
      </c>
      <c r="F172" s="11">
        <v>175</v>
      </c>
      <c r="G172" s="11">
        <v>253</v>
      </c>
      <c r="H172" s="11">
        <f t="shared" si="5"/>
        <v>509</v>
      </c>
      <c r="I172" s="12">
        <v>540</v>
      </c>
      <c r="J172" s="11">
        <v>3819052.3330000001</v>
      </c>
      <c r="K172" s="11">
        <v>381719.56099999999</v>
      </c>
      <c r="L172" s="11">
        <v>193035.66199999998</v>
      </c>
      <c r="M172" s="11">
        <v>75352.874000000011</v>
      </c>
      <c r="N172" s="11">
        <v>650108.09700000007</v>
      </c>
      <c r="O172" s="12">
        <v>4470714</v>
      </c>
      <c r="P172" s="13">
        <v>8.1171969632708346E-6</v>
      </c>
      <c r="Q172" s="13">
        <v>2.1219766623382447E-4</v>
      </c>
      <c r="R172" s="13">
        <v>9.0656823815280321E-4</v>
      </c>
      <c r="S172" s="13">
        <v>3.3575361704186622E-3</v>
      </c>
      <c r="T172" s="13">
        <v>7.8294671662888077E-4</v>
      </c>
      <c r="U172" s="13">
        <v>1.2078607578118395E-4</v>
      </c>
    </row>
    <row r="173" spans="1:21" x14ac:dyDescent="0.25">
      <c r="A173" t="s">
        <v>57</v>
      </c>
      <c r="B173" t="str">
        <f t="shared" si="4"/>
        <v>Louisiana, 2017</v>
      </c>
      <c r="C173">
        <v>2017</v>
      </c>
      <c r="D173">
        <v>58</v>
      </c>
      <c r="E173" s="11">
        <v>121</v>
      </c>
      <c r="F173" s="11">
        <v>183</v>
      </c>
      <c r="G173" s="11">
        <v>266</v>
      </c>
      <c r="H173" s="11">
        <f t="shared" si="5"/>
        <v>570</v>
      </c>
      <c r="I173" s="12">
        <v>628</v>
      </c>
      <c r="J173" s="11">
        <v>3730089</v>
      </c>
      <c r="K173" s="11">
        <v>356898</v>
      </c>
      <c r="L173" s="11">
        <v>176640</v>
      </c>
      <c r="M173" s="11">
        <v>69369</v>
      </c>
      <c r="N173" s="11">
        <v>602907</v>
      </c>
      <c r="O173" s="12">
        <v>4332996</v>
      </c>
      <c r="P173" s="13">
        <v>1.5549226841504317E-5</v>
      </c>
      <c r="Q173" s="13">
        <v>3.3903244064130368E-4</v>
      </c>
      <c r="R173" s="13">
        <v>1.0360054347826088E-3</v>
      </c>
      <c r="S173" s="13">
        <v>3.8345658723637358E-3</v>
      </c>
      <c r="T173" s="13">
        <v>9.4541944279963579E-4</v>
      </c>
      <c r="U173" s="13">
        <v>1.4493435950552457E-4</v>
      </c>
    </row>
    <row r="174" spans="1:21" x14ac:dyDescent="0.25">
      <c r="A174" t="s">
        <v>58</v>
      </c>
      <c r="B174" t="str">
        <f t="shared" si="4"/>
        <v>Maine, 2009</v>
      </c>
      <c r="C174">
        <v>2009</v>
      </c>
      <c r="D174">
        <v>0</v>
      </c>
      <c r="E174" s="11">
        <v>0</v>
      </c>
      <c r="F174" s="11">
        <v>11</v>
      </c>
      <c r="G174" s="11">
        <v>70</v>
      </c>
      <c r="H174" s="11">
        <f t="shared" si="5"/>
        <v>81</v>
      </c>
      <c r="I174" s="12">
        <v>81</v>
      </c>
      <c r="J174" s="11">
        <v>1119330.6279999998</v>
      </c>
      <c r="K174" s="11">
        <v>101939.62</v>
      </c>
      <c r="L174" s="11">
        <v>68907.930999999997</v>
      </c>
      <c r="M174" s="11">
        <v>26937.315999999992</v>
      </c>
      <c r="N174" s="11">
        <v>197784.86699999997</v>
      </c>
      <c r="O174" s="12">
        <v>1316380</v>
      </c>
      <c r="P174" s="13">
        <v>0</v>
      </c>
      <c r="Q174" s="13">
        <v>0</v>
      </c>
      <c r="R174" s="13">
        <v>1.5963329388020664E-4</v>
      </c>
      <c r="S174" s="13">
        <v>2.5986256388721143E-3</v>
      </c>
      <c r="T174" s="13">
        <v>4.0953588223713804E-4</v>
      </c>
      <c r="U174" s="13">
        <v>6.1532384265941447E-5</v>
      </c>
    </row>
    <row r="175" spans="1:21" x14ac:dyDescent="0.25">
      <c r="A175" t="s">
        <v>58</v>
      </c>
      <c r="B175" t="str">
        <f t="shared" si="4"/>
        <v>Maine, 2010</v>
      </c>
      <c r="C175">
        <v>2010</v>
      </c>
      <c r="D175">
        <v>0</v>
      </c>
      <c r="E175" s="11">
        <v>0</v>
      </c>
      <c r="F175" s="11">
        <v>0</v>
      </c>
      <c r="G175" s="11">
        <v>100</v>
      </c>
      <c r="H175" s="11">
        <f t="shared" si="5"/>
        <v>100</v>
      </c>
      <c r="I175" s="12">
        <v>100</v>
      </c>
      <c r="J175" s="11">
        <v>1124619.4280000001</v>
      </c>
      <c r="K175" s="11">
        <v>106281.59300000001</v>
      </c>
      <c r="L175" s="11">
        <v>69812.343999999997</v>
      </c>
      <c r="M175" s="11">
        <v>27321.834999999999</v>
      </c>
      <c r="N175" s="11">
        <v>203415.772</v>
      </c>
      <c r="O175" s="12">
        <v>1327665</v>
      </c>
      <c r="P175" s="13">
        <v>0</v>
      </c>
      <c r="Q175" s="13">
        <v>0</v>
      </c>
      <c r="R175" s="13">
        <v>0</v>
      </c>
      <c r="S175" s="13">
        <v>3.6600762723294393E-3</v>
      </c>
      <c r="T175" s="13">
        <v>4.916039647112516E-4</v>
      </c>
      <c r="U175" s="13">
        <v>7.5320205021598064E-5</v>
      </c>
    </row>
    <row r="176" spans="1:21" x14ac:dyDescent="0.25">
      <c r="A176" t="s">
        <v>58</v>
      </c>
      <c r="B176" t="str">
        <f t="shared" si="4"/>
        <v>Maine, 2011</v>
      </c>
      <c r="C176">
        <v>2011</v>
      </c>
      <c r="D176">
        <v>0</v>
      </c>
      <c r="E176" s="11">
        <v>0</v>
      </c>
      <c r="F176" s="11">
        <v>31</v>
      </c>
      <c r="G176" s="11">
        <v>117</v>
      </c>
      <c r="H176" s="11">
        <f t="shared" si="5"/>
        <v>148</v>
      </c>
      <c r="I176" s="12">
        <v>148</v>
      </c>
      <c r="J176" s="11">
        <v>1124171.325</v>
      </c>
      <c r="K176" s="11">
        <v>108867.29500000001</v>
      </c>
      <c r="L176" s="11">
        <v>68881.165000000008</v>
      </c>
      <c r="M176" s="11">
        <v>27006.370000000003</v>
      </c>
      <c r="N176" s="11">
        <v>204754.83000000002</v>
      </c>
      <c r="O176" s="12">
        <v>1328570</v>
      </c>
      <c r="P176" s="13">
        <v>0</v>
      </c>
      <c r="Q176" s="13">
        <v>0</v>
      </c>
      <c r="R176" s="13">
        <v>4.500504600931183E-4</v>
      </c>
      <c r="S176" s="13">
        <v>4.3323112287952797E-3</v>
      </c>
      <c r="T176" s="13">
        <v>7.2281567179636249E-4</v>
      </c>
      <c r="U176" s="13">
        <v>1.1139796924512823E-4</v>
      </c>
    </row>
    <row r="177" spans="1:21" x14ac:dyDescent="0.25">
      <c r="A177" t="s">
        <v>58</v>
      </c>
      <c r="B177" t="str">
        <f t="shared" si="4"/>
        <v>Maine, 2012</v>
      </c>
      <c r="C177">
        <v>2012</v>
      </c>
      <c r="D177">
        <v>0</v>
      </c>
      <c r="E177" s="11">
        <v>0</v>
      </c>
      <c r="F177" s="11">
        <v>13</v>
      </c>
      <c r="G177" s="11">
        <v>38</v>
      </c>
      <c r="H177" s="11">
        <f t="shared" si="5"/>
        <v>51</v>
      </c>
      <c r="I177" s="12">
        <v>51</v>
      </c>
      <c r="J177" s="11">
        <v>1102380.656</v>
      </c>
      <c r="K177" s="11">
        <v>112263.77100000001</v>
      </c>
      <c r="L177" s="11">
        <v>69188.3</v>
      </c>
      <c r="M177" s="11">
        <v>28274.793000000005</v>
      </c>
      <c r="N177" s="11">
        <v>209726.864</v>
      </c>
      <c r="O177" s="12">
        <v>1311652</v>
      </c>
      <c r="P177" s="13">
        <v>0</v>
      </c>
      <c r="Q177" s="13">
        <v>0</v>
      </c>
      <c r="R177" s="13">
        <v>1.8789303971914327E-4</v>
      </c>
      <c r="S177" s="13">
        <v>1.3439532519300846E-3</v>
      </c>
      <c r="T177" s="13">
        <v>2.4317342579441802E-4</v>
      </c>
      <c r="U177" s="13">
        <v>3.8882264503084662E-5</v>
      </c>
    </row>
    <row r="178" spans="1:21" x14ac:dyDescent="0.25">
      <c r="A178" t="s">
        <v>58</v>
      </c>
      <c r="B178" t="str">
        <f t="shared" si="4"/>
        <v>Maine, 2013</v>
      </c>
      <c r="C178">
        <v>2013</v>
      </c>
      <c r="D178">
        <v>0</v>
      </c>
      <c r="E178" s="11">
        <v>0</v>
      </c>
      <c r="F178" s="11">
        <v>23</v>
      </c>
      <c r="G178" s="11">
        <v>82</v>
      </c>
      <c r="H178" s="11">
        <f t="shared" si="5"/>
        <v>105</v>
      </c>
      <c r="I178" s="12">
        <v>105</v>
      </c>
      <c r="J178" s="11">
        <v>1109160.1320000002</v>
      </c>
      <c r="K178" s="11">
        <v>120085.68299999999</v>
      </c>
      <c r="L178" s="11">
        <v>70659.910999999993</v>
      </c>
      <c r="M178" s="11">
        <v>29655.079000000002</v>
      </c>
      <c r="N178" s="11">
        <v>220400.67299999998</v>
      </c>
      <c r="O178" s="12">
        <v>1328320</v>
      </c>
      <c r="P178" s="13">
        <v>0</v>
      </c>
      <c r="Q178" s="13">
        <v>0</v>
      </c>
      <c r="R178" s="13">
        <v>3.2550281587532713E-4</v>
      </c>
      <c r="S178" s="13">
        <v>2.7651249892134831E-3</v>
      </c>
      <c r="T178" s="13">
        <v>4.7640507885382007E-4</v>
      </c>
      <c r="U178" s="13">
        <v>7.904721753794266E-5</v>
      </c>
    </row>
    <row r="179" spans="1:21" x14ac:dyDescent="0.25">
      <c r="A179" t="s">
        <v>58</v>
      </c>
      <c r="B179" t="str">
        <f t="shared" si="4"/>
        <v>Maine, 2014</v>
      </c>
      <c r="C179">
        <v>2014</v>
      </c>
      <c r="D179">
        <v>0</v>
      </c>
      <c r="E179" s="11">
        <v>0</v>
      </c>
      <c r="F179" s="11">
        <v>0</v>
      </c>
      <c r="G179" s="11">
        <v>61</v>
      </c>
      <c r="H179" s="11">
        <f t="shared" si="5"/>
        <v>61</v>
      </c>
      <c r="I179" s="12">
        <v>61</v>
      </c>
      <c r="J179" s="11">
        <v>1102122.1329999999</v>
      </c>
      <c r="K179" s="11">
        <v>125861.024</v>
      </c>
      <c r="L179" s="11">
        <v>70951.417000000001</v>
      </c>
      <c r="M179" s="11">
        <v>29861.784999999996</v>
      </c>
      <c r="N179" s="11">
        <v>226674.226</v>
      </c>
      <c r="O179" s="12">
        <v>1328535</v>
      </c>
      <c r="P179" s="13">
        <v>0</v>
      </c>
      <c r="Q179" s="13">
        <v>0</v>
      </c>
      <c r="R179" s="13">
        <v>0</v>
      </c>
      <c r="S179" s="13">
        <v>2.0427445981544643E-3</v>
      </c>
      <c r="T179" s="13">
        <v>2.6910867228460282E-4</v>
      </c>
      <c r="U179" s="13">
        <v>4.5915237460812098E-5</v>
      </c>
    </row>
    <row r="180" spans="1:21" x14ac:dyDescent="0.25">
      <c r="A180" t="s">
        <v>58</v>
      </c>
      <c r="B180" t="str">
        <f t="shared" si="4"/>
        <v>Maine, 2015</v>
      </c>
      <c r="C180">
        <v>2015</v>
      </c>
      <c r="D180">
        <v>0</v>
      </c>
      <c r="E180" s="11">
        <v>0</v>
      </c>
      <c r="F180" s="11">
        <v>37</v>
      </c>
      <c r="G180" s="11">
        <v>133</v>
      </c>
      <c r="H180" s="11">
        <f t="shared" si="5"/>
        <v>170</v>
      </c>
      <c r="I180" s="12">
        <v>170</v>
      </c>
      <c r="J180" s="11">
        <v>1067820.7760000001</v>
      </c>
      <c r="K180" s="11">
        <v>127684.69500000001</v>
      </c>
      <c r="L180" s="11">
        <v>69236.835999999981</v>
      </c>
      <c r="M180" s="11">
        <v>29402.300999999999</v>
      </c>
      <c r="N180" s="11">
        <v>226323.83199999999</v>
      </c>
      <c r="O180" s="12">
        <v>1293764</v>
      </c>
      <c r="P180" s="13">
        <v>0</v>
      </c>
      <c r="Q180" s="13">
        <v>0</v>
      </c>
      <c r="R180" s="13">
        <v>5.3439761458770314E-4</v>
      </c>
      <c r="S180" s="13">
        <v>4.5234554941805402E-3</v>
      </c>
      <c r="T180" s="13">
        <v>7.5113609776631925E-4</v>
      </c>
      <c r="U180" s="13">
        <v>1.3139954427546292E-4</v>
      </c>
    </row>
    <row r="181" spans="1:21" x14ac:dyDescent="0.25">
      <c r="A181" t="s">
        <v>58</v>
      </c>
      <c r="B181" t="str">
        <f t="shared" si="4"/>
        <v>Maine, 2016</v>
      </c>
      <c r="C181">
        <v>2016</v>
      </c>
      <c r="D181">
        <v>0</v>
      </c>
      <c r="E181" s="11">
        <v>0</v>
      </c>
      <c r="F181" s="11">
        <v>10</v>
      </c>
      <c r="G181" s="11">
        <v>70</v>
      </c>
      <c r="H181" s="11">
        <f t="shared" si="5"/>
        <v>80</v>
      </c>
      <c r="I181" s="12">
        <v>80</v>
      </c>
      <c r="J181" s="11">
        <v>1033501.1359999999</v>
      </c>
      <c r="K181" s="11">
        <v>131577.86499999999</v>
      </c>
      <c r="L181" s="11">
        <v>67546.743000000002</v>
      </c>
      <c r="M181" s="11">
        <v>29568.532999999996</v>
      </c>
      <c r="N181" s="11">
        <v>228693.141</v>
      </c>
      <c r="O181" s="12">
        <v>1262864</v>
      </c>
      <c r="P181" s="13">
        <v>0</v>
      </c>
      <c r="Q181" s="13">
        <v>0</v>
      </c>
      <c r="R181" s="13">
        <v>1.4804562819557414E-4</v>
      </c>
      <c r="S181" s="13">
        <v>2.3673815674250735E-3</v>
      </c>
      <c r="T181" s="13">
        <v>3.4981372703259166E-4</v>
      </c>
      <c r="U181" s="13">
        <v>6.3348072318159359E-5</v>
      </c>
    </row>
    <row r="182" spans="1:21" x14ac:dyDescent="0.25">
      <c r="A182" t="s">
        <v>58</v>
      </c>
      <c r="B182" t="str">
        <f t="shared" si="4"/>
        <v>Maine, 2017</v>
      </c>
      <c r="C182">
        <v>2017</v>
      </c>
      <c r="D182">
        <v>0</v>
      </c>
      <c r="E182" s="11">
        <v>0</v>
      </c>
      <c r="F182" s="11">
        <v>12</v>
      </c>
      <c r="G182" s="11">
        <v>118</v>
      </c>
      <c r="H182" s="11">
        <f t="shared" si="5"/>
        <v>130</v>
      </c>
      <c r="I182" s="12">
        <v>130</v>
      </c>
      <c r="J182" s="11">
        <v>1011620</v>
      </c>
      <c r="K182" s="11">
        <v>133514</v>
      </c>
      <c r="L182" s="11">
        <v>67368</v>
      </c>
      <c r="M182" s="11">
        <v>29080</v>
      </c>
      <c r="N182" s="11">
        <v>229962</v>
      </c>
      <c r="O182" s="12">
        <v>1241582</v>
      </c>
      <c r="P182" s="13">
        <v>0</v>
      </c>
      <c r="Q182" s="13">
        <v>0</v>
      </c>
      <c r="R182" s="13">
        <v>1.7812611328820805E-4</v>
      </c>
      <c r="S182" s="13">
        <v>4.0577716643741407E-3</v>
      </c>
      <c r="T182" s="13">
        <v>5.6531079047842682E-4</v>
      </c>
      <c r="U182" s="13">
        <v>1.0470512620189404E-4</v>
      </c>
    </row>
    <row r="183" spans="1:21" x14ac:dyDescent="0.25">
      <c r="A183" t="s">
        <v>59</v>
      </c>
      <c r="B183" t="str">
        <f t="shared" si="4"/>
        <v>Maryland, 2009</v>
      </c>
      <c r="C183">
        <v>2009</v>
      </c>
      <c r="D183">
        <v>32</v>
      </c>
      <c r="E183" s="11">
        <v>10</v>
      </c>
      <c r="F183" s="11">
        <v>284</v>
      </c>
      <c r="G183" s="11">
        <v>398</v>
      </c>
      <c r="H183" s="11">
        <f t="shared" si="5"/>
        <v>692</v>
      </c>
      <c r="I183" s="12">
        <v>724</v>
      </c>
      <c r="J183" s="11">
        <v>4973429.1560000004</v>
      </c>
      <c r="K183" s="11">
        <v>353991.51100000006</v>
      </c>
      <c r="L183" s="11">
        <v>224763.68699999998</v>
      </c>
      <c r="M183" s="11">
        <v>84359.324999999997</v>
      </c>
      <c r="N183" s="11">
        <v>663114.52300000004</v>
      </c>
      <c r="O183" s="12">
        <v>5637418</v>
      </c>
      <c r="P183" s="13">
        <v>6.4341923844224954E-6</v>
      </c>
      <c r="Q183" s="13">
        <v>2.8249264994380043E-5</v>
      </c>
      <c r="R183" s="13">
        <v>1.2635493027839504E-3</v>
      </c>
      <c r="S183" s="13">
        <v>4.7179135205266285E-3</v>
      </c>
      <c r="T183" s="13">
        <v>1.0435603142415265E-3</v>
      </c>
      <c r="U183" s="13">
        <v>1.2842758865849578E-4</v>
      </c>
    </row>
    <row r="184" spans="1:21" x14ac:dyDescent="0.25">
      <c r="A184" t="s">
        <v>59</v>
      </c>
      <c r="B184" t="str">
        <f t="shared" si="4"/>
        <v>Maryland, 2010</v>
      </c>
      <c r="C184">
        <v>2010</v>
      </c>
      <c r="D184">
        <v>13</v>
      </c>
      <c r="E184" s="11">
        <v>62</v>
      </c>
      <c r="F184" s="11">
        <v>252</v>
      </c>
      <c r="G184" s="11">
        <v>412</v>
      </c>
      <c r="H184" s="11">
        <f t="shared" si="5"/>
        <v>726</v>
      </c>
      <c r="I184" s="12">
        <v>739</v>
      </c>
      <c r="J184" s="11">
        <v>5019785.0659999996</v>
      </c>
      <c r="K184" s="11">
        <v>362631.3280000001</v>
      </c>
      <c r="L184" s="11">
        <v>224595.25400000002</v>
      </c>
      <c r="M184" s="11">
        <v>89221.076000000001</v>
      </c>
      <c r="N184" s="11">
        <v>676447.65800000017</v>
      </c>
      <c r="O184" s="12">
        <v>5696345</v>
      </c>
      <c r="P184" s="13">
        <v>2.5897523159012482E-6</v>
      </c>
      <c r="Q184" s="13">
        <v>1.7097254211858933E-4</v>
      </c>
      <c r="R184" s="13">
        <v>1.1220183664254989E-3</v>
      </c>
      <c r="S184" s="13">
        <v>4.6177430095104433E-3</v>
      </c>
      <c r="T184" s="13">
        <v>1.0732537712474419E-3</v>
      </c>
      <c r="U184" s="13">
        <v>1.2973231080631528E-4</v>
      </c>
    </row>
    <row r="185" spans="1:21" x14ac:dyDescent="0.25">
      <c r="A185" t="s">
        <v>59</v>
      </c>
      <c r="B185" t="str">
        <f t="shared" si="4"/>
        <v>Maryland, 2011</v>
      </c>
      <c r="C185">
        <v>2011</v>
      </c>
      <c r="D185">
        <v>30</v>
      </c>
      <c r="E185" s="11">
        <v>111</v>
      </c>
      <c r="F185" s="11">
        <v>279</v>
      </c>
      <c r="G185" s="11">
        <v>457</v>
      </c>
      <c r="H185" s="11">
        <f t="shared" si="5"/>
        <v>847</v>
      </c>
      <c r="I185" s="12">
        <v>877</v>
      </c>
      <c r="J185" s="11">
        <v>5011467.830000001</v>
      </c>
      <c r="K185" s="11">
        <v>373372.9219999999</v>
      </c>
      <c r="L185" s="11">
        <v>225212.41499999998</v>
      </c>
      <c r="M185" s="11">
        <v>92621.773000000016</v>
      </c>
      <c r="N185" s="11">
        <v>691207.10999999987</v>
      </c>
      <c r="O185" s="12">
        <v>5703250</v>
      </c>
      <c r="P185" s="13">
        <v>5.9862700944445643E-6</v>
      </c>
      <c r="Q185" s="13">
        <v>2.9728990363152264E-4</v>
      </c>
      <c r="R185" s="13">
        <v>1.2388304614556886E-3</v>
      </c>
      <c r="S185" s="13">
        <v>4.9340450435989809E-3</v>
      </c>
      <c r="T185" s="13">
        <v>1.2253924876438266E-3</v>
      </c>
      <c r="U185" s="13">
        <v>1.5377197212115899E-4</v>
      </c>
    </row>
    <row r="186" spans="1:21" x14ac:dyDescent="0.25">
      <c r="A186" t="s">
        <v>59</v>
      </c>
      <c r="B186" t="str">
        <f t="shared" si="4"/>
        <v>Maryland, 2012</v>
      </c>
      <c r="C186">
        <v>2012</v>
      </c>
      <c r="D186">
        <v>11</v>
      </c>
      <c r="E186" s="11">
        <v>52</v>
      </c>
      <c r="F186" s="11">
        <v>250</v>
      </c>
      <c r="G186" s="11">
        <v>450</v>
      </c>
      <c r="H186" s="11">
        <f t="shared" si="5"/>
        <v>752</v>
      </c>
      <c r="I186" s="12">
        <v>763</v>
      </c>
      <c r="J186" s="11">
        <v>5067083.7609999999</v>
      </c>
      <c r="K186" s="11">
        <v>392613.01400000008</v>
      </c>
      <c r="L186" s="11">
        <v>225661.41000000003</v>
      </c>
      <c r="M186" s="11">
        <v>98018.225000000006</v>
      </c>
      <c r="N186" s="11">
        <v>716292.64900000009</v>
      </c>
      <c r="O186" s="12">
        <v>5785496</v>
      </c>
      <c r="P186" s="13">
        <v>2.1708739225240528E-6</v>
      </c>
      <c r="Q186" s="13">
        <v>1.3244594077566668E-4</v>
      </c>
      <c r="R186" s="13">
        <v>1.1078544621342212E-3</v>
      </c>
      <c r="S186" s="13">
        <v>4.5909829524050242E-3</v>
      </c>
      <c r="T186" s="13">
        <v>1.0498502267890786E-3</v>
      </c>
      <c r="U186" s="13">
        <v>1.3188151888792249E-4</v>
      </c>
    </row>
    <row r="187" spans="1:21" x14ac:dyDescent="0.25">
      <c r="A187" t="s">
        <v>59</v>
      </c>
      <c r="B187" t="str">
        <f t="shared" si="4"/>
        <v>Maryland, 2013</v>
      </c>
      <c r="C187">
        <v>2013</v>
      </c>
      <c r="D187">
        <v>43</v>
      </c>
      <c r="E187" s="11">
        <v>112</v>
      </c>
      <c r="F187" s="11">
        <v>275</v>
      </c>
      <c r="G187" s="11">
        <v>513</v>
      </c>
      <c r="H187" s="11">
        <f t="shared" si="5"/>
        <v>900</v>
      </c>
      <c r="I187" s="12">
        <v>943</v>
      </c>
      <c r="J187" s="11">
        <v>5070569.9690000005</v>
      </c>
      <c r="K187" s="11">
        <v>408910.84400000004</v>
      </c>
      <c r="L187" s="11">
        <v>224541.05299999999</v>
      </c>
      <c r="M187" s="11">
        <v>100625.353</v>
      </c>
      <c r="N187" s="11">
        <v>734077.25</v>
      </c>
      <c r="O187" s="12">
        <v>5801682</v>
      </c>
      <c r="P187" s="13">
        <v>8.4803089717506266E-6</v>
      </c>
      <c r="Q187" s="13">
        <v>2.7389833662616191E-4</v>
      </c>
      <c r="R187" s="13">
        <v>1.2247203632736149E-3</v>
      </c>
      <c r="S187" s="13">
        <v>5.098118761382134E-3</v>
      </c>
      <c r="T187" s="13">
        <v>1.2260290044406089E-3</v>
      </c>
      <c r="U187" s="13">
        <v>1.6253907056608757E-4</v>
      </c>
    </row>
    <row r="188" spans="1:21" x14ac:dyDescent="0.25">
      <c r="A188" t="s">
        <v>59</v>
      </c>
      <c r="B188" t="str">
        <f t="shared" si="4"/>
        <v>Maryland, 2014</v>
      </c>
      <c r="C188">
        <v>2014</v>
      </c>
      <c r="D188">
        <v>58</v>
      </c>
      <c r="E188" s="11">
        <v>137</v>
      </c>
      <c r="F188" s="11">
        <v>242</v>
      </c>
      <c r="G188" s="11">
        <v>418</v>
      </c>
      <c r="H188" s="11">
        <f t="shared" si="5"/>
        <v>797</v>
      </c>
      <c r="I188" s="12">
        <v>855</v>
      </c>
      <c r="J188" s="11">
        <v>5122969.0869999994</v>
      </c>
      <c r="K188" s="11">
        <v>428991.53100000002</v>
      </c>
      <c r="L188" s="11">
        <v>227735.136</v>
      </c>
      <c r="M188" s="11">
        <v>102899.34299999999</v>
      </c>
      <c r="N188" s="11">
        <v>759626.01</v>
      </c>
      <c r="O188" s="12">
        <v>5885916</v>
      </c>
      <c r="P188" s="13">
        <v>1.1321559629781934E-5</v>
      </c>
      <c r="Q188" s="13">
        <v>3.1935362378983655E-4</v>
      </c>
      <c r="R188" s="13">
        <v>1.0626379585098366E-3</v>
      </c>
      <c r="S188" s="13">
        <v>4.0622222437319156E-3</v>
      </c>
      <c r="T188" s="13">
        <v>1.0492005138160027E-3</v>
      </c>
      <c r="U188" s="13">
        <v>1.4526201189415548E-4</v>
      </c>
    </row>
    <row r="189" spans="1:21" x14ac:dyDescent="0.25">
      <c r="A189" t="s">
        <v>59</v>
      </c>
      <c r="B189" t="str">
        <f t="shared" si="4"/>
        <v>Maryland, 2015</v>
      </c>
      <c r="C189">
        <v>2015</v>
      </c>
      <c r="D189">
        <v>25</v>
      </c>
      <c r="E189" s="11">
        <v>170</v>
      </c>
      <c r="F189" s="11">
        <v>305</v>
      </c>
      <c r="G189" s="11">
        <v>518</v>
      </c>
      <c r="H189" s="11">
        <f t="shared" si="5"/>
        <v>993</v>
      </c>
      <c r="I189" s="12">
        <v>1018</v>
      </c>
      <c r="J189" s="11">
        <v>5145688.5929999994</v>
      </c>
      <c r="K189" s="11">
        <v>451601.03999999992</v>
      </c>
      <c r="L189" s="11">
        <v>230357.40400000001</v>
      </c>
      <c r="M189" s="11">
        <v>105771.22300000001</v>
      </c>
      <c r="N189" s="11">
        <v>787729.6669999999</v>
      </c>
      <c r="O189" s="12">
        <v>5930100</v>
      </c>
      <c r="P189" s="13">
        <v>4.8584362516630051E-6</v>
      </c>
      <c r="Q189" s="13">
        <v>3.7643845992914462E-4</v>
      </c>
      <c r="R189" s="13">
        <v>1.3240295067746119E-3</v>
      </c>
      <c r="S189" s="13">
        <v>4.8973623005191111E-3</v>
      </c>
      <c r="T189" s="13">
        <v>1.2605847432174979E-3</v>
      </c>
      <c r="U189" s="13">
        <v>1.7166658235105646E-4</v>
      </c>
    </row>
    <row r="190" spans="1:21" x14ac:dyDescent="0.25">
      <c r="A190" t="s">
        <v>59</v>
      </c>
      <c r="B190" t="str">
        <f t="shared" si="4"/>
        <v>Maryland, 2016</v>
      </c>
      <c r="C190">
        <v>2016</v>
      </c>
      <c r="D190">
        <v>38</v>
      </c>
      <c r="E190" s="11">
        <v>139</v>
      </c>
      <c r="F190" s="11">
        <v>254</v>
      </c>
      <c r="G190" s="11">
        <v>440</v>
      </c>
      <c r="H190" s="11">
        <f t="shared" si="5"/>
        <v>833</v>
      </c>
      <c r="I190" s="12">
        <v>871</v>
      </c>
      <c r="J190" s="11">
        <v>5075017.8870000001</v>
      </c>
      <c r="K190" s="11">
        <v>467808.54500000004</v>
      </c>
      <c r="L190" s="11">
        <v>230865.83000000002</v>
      </c>
      <c r="M190" s="11">
        <v>105646.70300000001</v>
      </c>
      <c r="N190" s="11">
        <v>804321.07799999998</v>
      </c>
      <c r="O190" s="12">
        <v>5878403</v>
      </c>
      <c r="P190" s="13">
        <v>7.4876583385724721E-6</v>
      </c>
      <c r="Q190" s="13">
        <v>2.971301005200749E-4</v>
      </c>
      <c r="R190" s="13">
        <v>1.1002061240504928E-3</v>
      </c>
      <c r="S190" s="13">
        <v>4.1648247177197752E-3</v>
      </c>
      <c r="T190" s="13">
        <v>1.0356560617201679E-3</v>
      </c>
      <c r="U190" s="13">
        <v>1.4816949433375017E-4</v>
      </c>
    </row>
    <row r="191" spans="1:21" x14ac:dyDescent="0.25">
      <c r="A191" t="s">
        <v>59</v>
      </c>
      <c r="B191" t="str">
        <f t="shared" si="4"/>
        <v>Maryland, 2017</v>
      </c>
      <c r="C191">
        <v>2017</v>
      </c>
      <c r="D191">
        <v>15</v>
      </c>
      <c r="E191" s="11">
        <v>145</v>
      </c>
      <c r="F191" s="11">
        <v>235</v>
      </c>
      <c r="G191" s="11">
        <v>442</v>
      </c>
      <c r="H191" s="11">
        <f t="shared" si="5"/>
        <v>822</v>
      </c>
      <c r="I191" s="12">
        <v>837</v>
      </c>
      <c r="J191" s="11">
        <v>5084733</v>
      </c>
      <c r="K191" s="11">
        <v>489182</v>
      </c>
      <c r="L191" s="11">
        <v>240311</v>
      </c>
      <c r="M191" s="11">
        <v>106981</v>
      </c>
      <c r="N191" s="11">
        <v>836474</v>
      </c>
      <c r="O191" s="12">
        <v>5921207</v>
      </c>
      <c r="P191" s="13">
        <v>2.9500074045185852E-6</v>
      </c>
      <c r="Q191" s="13">
        <v>2.96413195906636E-4</v>
      </c>
      <c r="R191" s="13">
        <v>9.7789947193428523E-4</v>
      </c>
      <c r="S191" s="13">
        <v>4.1315747656125853E-3</v>
      </c>
      <c r="T191" s="13">
        <v>9.8269641375583702E-4</v>
      </c>
      <c r="U191" s="13">
        <v>1.4135631468381363E-4</v>
      </c>
    </row>
    <row r="192" spans="1:21" x14ac:dyDescent="0.25">
      <c r="A192" t="s">
        <v>60</v>
      </c>
      <c r="B192" t="str">
        <f t="shared" si="4"/>
        <v>Massachusetts, 2009</v>
      </c>
      <c r="C192">
        <v>2009</v>
      </c>
      <c r="D192">
        <v>13</v>
      </c>
      <c r="E192" s="11">
        <v>92</v>
      </c>
      <c r="F192" s="11">
        <v>362</v>
      </c>
      <c r="G192" s="11">
        <v>706</v>
      </c>
      <c r="H192" s="11">
        <f t="shared" si="5"/>
        <v>1160</v>
      </c>
      <c r="I192" s="12">
        <v>1173</v>
      </c>
      <c r="J192" s="11">
        <v>5640486.4030000009</v>
      </c>
      <c r="K192" s="11">
        <v>426481.35699999996</v>
      </c>
      <c r="L192" s="11">
        <v>305548.37600000005</v>
      </c>
      <c r="M192" s="11">
        <v>136968.65</v>
      </c>
      <c r="N192" s="11">
        <v>868998.38300000003</v>
      </c>
      <c r="O192" s="12">
        <v>6511176</v>
      </c>
      <c r="P192" s="13">
        <v>2.304765772165624E-6</v>
      </c>
      <c r="Q192" s="13">
        <v>2.1571869084068782E-4</v>
      </c>
      <c r="R192" s="13">
        <v>1.1847551105949911E-3</v>
      </c>
      <c r="S192" s="13">
        <v>5.1544641784817182E-3</v>
      </c>
      <c r="T192" s="13">
        <v>1.3348701478538884E-3</v>
      </c>
      <c r="U192" s="13">
        <v>1.8015178824839015E-4</v>
      </c>
    </row>
    <row r="193" spans="1:21" x14ac:dyDescent="0.25">
      <c r="A193" t="s">
        <v>60</v>
      </c>
      <c r="B193" t="str">
        <f t="shared" si="4"/>
        <v>Massachusetts, 2010</v>
      </c>
      <c r="C193">
        <v>2010</v>
      </c>
      <c r="D193">
        <v>12</v>
      </c>
      <c r="E193" s="11">
        <v>78</v>
      </c>
      <c r="F193" s="11">
        <v>340</v>
      </c>
      <c r="G193" s="11">
        <v>703</v>
      </c>
      <c r="H193" s="11">
        <f t="shared" si="5"/>
        <v>1121</v>
      </c>
      <c r="I193" s="12">
        <v>1133</v>
      </c>
      <c r="J193" s="11">
        <v>5596882.6770000001</v>
      </c>
      <c r="K193" s="11">
        <v>430182.69400000002</v>
      </c>
      <c r="L193" s="11">
        <v>306678.924</v>
      </c>
      <c r="M193" s="11">
        <v>137755.10800000001</v>
      </c>
      <c r="N193" s="11">
        <v>874616.72600000002</v>
      </c>
      <c r="O193" s="12">
        <v>6476616</v>
      </c>
      <c r="P193" s="13">
        <v>2.1440506604351679E-6</v>
      </c>
      <c r="Q193" s="13">
        <v>1.8131831216808549E-4</v>
      </c>
      <c r="R193" s="13">
        <v>1.108651339861881E-3</v>
      </c>
      <c r="S193" s="13">
        <v>5.1032590384960533E-3</v>
      </c>
      <c r="T193" s="13">
        <v>1.2817042787722768E-3</v>
      </c>
      <c r="U193" s="13">
        <v>1.7493703501952253E-4</v>
      </c>
    </row>
    <row r="194" spans="1:21" x14ac:dyDescent="0.25">
      <c r="A194" t="s">
        <v>60</v>
      </c>
      <c r="B194" t="str">
        <f t="shared" si="4"/>
        <v>Massachusetts, 2011</v>
      </c>
      <c r="C194">
        <v>2011</v>
      </c>
      <c r="D194">
        <v>13</v>
      </c>
      <c r="E194" s="11">
        <v>88</v>
      </c>
      <c r="F194" s="11">
        <v>318</v>
      </c>
      <c r="G194" s="11">
        <v>838</v>
      </c>
      <c r="H194" s="11">
        <f t="shared" si="5"/>
        <v>1244</v>
      </c>
      <c r="I194" s="12">
        <v>1257</v>
      </c>
      <c r="J194" s="11">
        <v>5618110.2640000014</v>
      </c>
      <c r="K194" s="11">
        <v>445905.19900000002</v>
      </c>
      <c r="L194" s="11">
        <v>307181.51</v>
      </c>
      <c r="M194" s="11">
        <v>141603.038</v>
      </c>
      <c r="N194" s="11">
        <v>894689.74699999997</v>
      </c>
      <c r="O194" s="12">
        <v>6511549</v>
      </c>
      <c r="P194" s="13">
        <v>2.3139453284322363E-6</v>
      </c>
      <c r="Q194" s="13">
        <v>1.9735136571036031E-4</v>
      </c>
      <c r="R194" s="13">
        <v>1.0352185585649344E-3</v>
      </c>
      <c r="S194" s="13">
        <v>5.9179521275525178E-3</v>
      </c>
      <c r="T194" s="13">
        <v>1.390426127237155E-3</v>
      </c>
      <c r="U194" s="13">
        <v>1.9304162496511966E-4</v>
      </c>
    </row>
    <row r="195" spans="1:21" x14ac:dyDescent="0.25">
      <c r="A195" t="s">
        <v>60</v>
      </c>
      <c r="B195" t="str">
        <f t="shared" ref="B195:B258" si="6">A195&amp;", "&amp;C195</f>
        <v>Massachusetts, 2012</v>
      </c>
      <c r="C195">
        <v>2012</v>
      </c>
      <c r="D195">
        <v>0</v>
      </c>
      <c r="E195" s="11">
        <v>106</v>
      </c>
      <c r="F195" s="11">
        <v>329</v>
      </c>
      <c r="G195" s="11">
        <v>762</v>
      </c>
      <c r="H195" s="11">
        <f t="shared" ref="H195:H258" si="7">E195+F195+G195</f>
        <v>1197</v>
      </c>
      <c r="I195" s="12">
        <v>1197</v>
      </c>
      <c r="J195" s="11">
        <v>5637799.4390000002</v>
      </c>
      <c r="K195" s="11">
        <v>463308.01299999992</v>
      </c>
      <c r="L195" s="11">
        <v>301728.52</v>
      </c>
      <c r="M195" s="11">
        <v>144422.84900000002</v>
      </c>
      <c r="N195" s="11">
        <v>909459.38199999998</v>
      </c>
      <c r="O195" s="12">
        <v>6544014</v>
      </c>
      <c r="P195" s="13">
        <v>0</v>
      </c>
      <c r="Q195" s="13">
        <v>2.2878948135093019E-4</v>
      </c>
      <c r="R195" s="13">
        <v>1.0903841638834804E-3</v>
      </c>
      <c r="S195" s="13">
        <v>5.2761734398412254E-3</v>
      </c>
      <c r="T195" s="13">
        <v>1.3161665311183738E-3</v>
      </c>
      <c r="U195" s="13">
        <v>1.8291525659938992E-4</v>
      </c>
    </row>
    <row r="196" spans="1:21" x14ac:dyDescent="0.25">
      <c r="A196" t="s">
        <v>60</v>
      </c>
      <c r="B196" t="str">
        <f t="shared" si="6"/>
        <v>Massachusetts, 2013</v>
      </c>
      <c r="C196">
        <v>2013</v>
      </c>
      <c r="D196">
        <v>39</v>
      </c>
      <c r="E196" s="11">
        <v>137</v>
      </c>
      <c r="F196" s="11">
        <v>363</v>
      </c>
      <c r="G196" s="11">
        <v>883</v>
      </c>
      <c r="H196" s="11">
        <f t="shared" si="7"/>
        <v>1383</v>
      </c>
      <c r="I196" s="12">
        <v>1422</v>
      </c>
      <c r="J196" s="11">
        <v>5674232.2570000002</v>
      </c>
      <c r="K196" s="11">
        <v>486699.73300000001</v>
      </c>
      <c r="L196" s="11">
        <v>300954.78200000001</v>
      </c>
      <c r="M196" s="11">
        <v>148539.245</v>
      </c>
      <c r="N196" s="11">
        <v>936193.76</v>
      </c>
      <c r="O196" s="12">
        <v>6605028</v>
      </c>
      <c r="P196" s="13">
        <v>6.8731765344796666E-6</v>
      </c>
      <c r="Q196" s="13">
        <v>2.8148772376663703E-4</v>
      </c>
      <c r="R196" s="13">
        <v>1.2061612631229098E-3</v>
      </c>
      <c r="S196" s="13">
        <v>5.9445569418371562E-3</v>
      </c>
      <c r="T196" s="13">
        <v>1.4772582974703868E-3</v>
      </c>
      <c r="U196" s="13">
        <v>2.1529053321197125E-4</v>
      </c>
    </row>
    <row r="197" spans="1:21" x14ac:dyDescent="0.25">
      <c r="A197" t="s">
        <v>60</v>
      </c>
      <c r="B197" t="str">
        <f t="shared" si="6"/>
        <v>Massachusetts, 2014</v>
      </c>
      <c r="C197">
        <v>2014</v>
      </c>
      <c r="D197">
        <v>74</v>
      </c>
      <c r="E197" s="11">
        <v>148</v>
      </c>
      <c r="F197" s="11">
        <v>310</v>
      </c>
      <c r="G197" s="11">
        <v>720</v>
      </c>
      <c r="H197" s="11">
        <f t="shared" si="7"/>
        <v>1178</v>
      </c>
      <c r="I197" s="12">
        <v>1252</v>
      </c>
      <c r="J197" s="11">
        <v>5697246.3319999995</v>
      </c>
      <c r="K197" s="11">
        <v>510335.598</v>
      </c>
      <c r="L197" s="11">
        <v>299612.60499999998</v>
      </c>
      <c r="M197" s="11">
        <v>151092.84199999998</v>
      </c>
      <c r="N197" s="11">
        <v>961041.04499999993</v>
      </c>
      <c r="O197" s="12">
        <v>6657101</v>
      </c>
      <c r="P197" s="13">
        <v>1.2988730991735536E-5</v>
      </c>
      <c r="Q197" s="13">
        <v>2.900052447448512E-4</v>
      </c>
      <c r="R197" s="13">
        <v>1.0346694191988351E-3</v>
      </c>
      <c r="S197" s="13">
        <v>4.7652819979387253E-3</v>
      </c>
      <c r="T197" s="13">
        <v>1.2257540987752507E-3</v>
      </c>
      <c r="U197" s="13">
        <v>1.8806985202718119E-4</v>
      </c>
    </row>
    <row r="198" spans="1:21" x14ac:dyDescent="0.25">
      <c r="A198" t="s">
        <v>60</v>
      </c>
      <c r="B198" t="str">
        <f t="shared" si="6"/>
        <v>Massachusetts, 2015</v>
      </c>
      <c r="C198">
        <v>2015</v>
      </c>
      <c r="D198">
        <v>40</v>
      </c>
      <c r="E198" s="11">
        <v>161</v>
      </c>
      <c r="F198" s="11">
        <v>337</v>
      </c>
      <c r="G198" s="11">
        <v>868</v>
      </c>
      <c r="H198" s="11">
        <f t="shared" si="7"/>
        <v>1366</v>
      </c>
      <c r="I198" s="12">
        <v>1406</v>
      </c>
      <c r="J198" s="11">
        <v>5703846.1950000003</v>
      </c>
      <c r="K198" s="11">
        <v>532939.72499999998</v>
      </c>
      <c r="L198" s="11">
        <v>293687.66999999993</v>
      </c>
      <c r="M198" s="11">
        <v>153639.87100000001</v>
      </c>
      <c r="N198" s="11">
        <v>980267.26599999995</v>
      </c>
      <c r="O198" s="12">
        <v>6688538</v>
      </c>
      <c r="P198" s="13">
        <v>7.012811817237298E-6</v>
      </c>
      <c r="Q198" s="13">
        <v>3.020979530096016E-4</v>
      </c>
      <c r="R198" s="13">
        <v>1.1474775226348456E-3</v>
      </c>
      <c r="S198" s="13">
        <v>5.6495751678937558E-3</v>
      </c>
      <c r="T198" s="13">
        <v>1.3934975158091222E-3</v>
      </c>
      <c r="U198" s="13">
        <v>2.102103628625568E-4</v>
      </c>
    </row>
    <row r="199" spans="1:21" x14ac:dyDescent="0.25">
      <c r="A199" t="s">
        <v>60</v>
      </c>
      <c r="B199" t="str">
        <f t="shared" si="6"/>
        <v>Massachusetts, 2016</v>
      </c>
      <c r="C199">
        <v>2016</v>
      </c>
      <c r="D199">
        <v>22</v>
      </c>
      <c r="E199" s="11">
        <v>150</v>
      </c>
      <c r="F199" s="11">
        <v>292</v>
      </c>
      <c r="G199" s="11">
        <v>654</v>
      </c>
      <c r="H199" s="11">
        <f t="shared" si="7"/>
        <v>1096</v>
      </c>
      <c r="I199" s="12">
        <v>1118</v>
      </c>
      <c r="J199" s="11">
        <v>5727121.6680000005</v>
      </c>
      <c r="K199" s="11">
        <v>560636.93900000001</v>
      </c>
      <c r="L199" s="11">
        <v>300953.40399999998</v>
      </c>
      <c r="M199" s="11">
        <v>155000.51</v>
      </c>
      <c r="N199" s="11">
        <v>1016590.853</v>
      </c>
      <c r="O199" s="12">
        <v>6741921</v>
      </c>
      <c r="P199" s="13">
        <v>3.8413711590804633E-6</v>
      </c>
      <c r="Q199" s="13">
        <v>2.6755283065641881E-4</v>
      </c>
      <c r="R199" s="13">
        <v>9.7024986632149876E-4</v>
      </c>
      <c r="S199" s="13">
        <v>4.2193409557168549E-3</v>
      </c>
      <c r="T199" s="13">
        <v>1.0781131826689769E-3</v>
      </c>
      <c r="U199" s="13">
        <v>1.6582810744890069E-4</v>
      </c>
    </row>
    <row r="200" spans="1:21" x14ac:dyDescent="0.25">
      <c r="A200" t="s">
        <v>60</v>
      </c>
      <c r="B200" t="str">
        <f t="shared" si="6"/>
        <v>Massachusetts, 2017</v>
      </c>
      <c r="C200">
        <v>2017</v>
      </c>
      <c r="D200">
        <v>38</v>
      </c>
      <c r="E200" s="11">
        <v>164</v>
      </c>
      <c r="F200" s="11">
        <v>342</v>
      </c>
      <c r="G200" s="11">
        <v>791</v>
      </c>
      <c r="H200" s="11">
        <f t="shared" si="7"/>
        <v>1297</v>
      </c>
      <c r="I200" s="12">
        <v>1335</v>
      </c>
      <c r="J200" s="11">
        <v>5724945</v>
      </c>
      <c r="K200" s="11">
        <v>587173</v>
      </c>
      <c r="L200" s="11">
        <v>304260</v>
      </c>
      <c r="M200" s="11">
        <v>154948</v>
      </c>
      <c r="N200" s="11">
        <v>1046381</v>
      </c>
      <c r="O200" s="12">
        <v>6771326</v>
      </c>
      <c r="P200" s="13">
        <v>6.6376183526653972E-6</v>
      </c>
      <c r="Q200" s="13">
        <v>2.7930439580839037E-4</v>
      </c>
      <c r="R200" s="13">
        <v>1.1240386511536186E-3</v>
      </c>
      <c r="S200" s="13">
        <v>5.1049384309574822E-3</v>
      </c>
      <c r="T200" s="13">
        <v>1.2395102739824213E-3</v>
      </c>
      <c r="U200" s="13">
        <v>1.9715488517315515E-4</v>
      </c>
    </row>
    <row r="201" spans="1:21" x14ac:dyDescent="0.25">
      <c r="A201" t="s">
        <v>61</v>
      </c>
      <c r="B201" t="str">
        <f t="shared" si="6"/>
        <v>Michigan, 2009</v>
      </c>
      <c r="C201">
        <v>2009</v>
      </c>
      <c r="D201">
        <v>167</v>
      </c>
      <c r="E201" s="11">
        <v>191</v>
      </c>
      <c r="F201" s="11">
        <v>417</v>
      </c>
      <c r="G201" s="11">
        <v>685</v>
      </c>
      <c r="H201" s="11">
        <f t="shared" si="7"/>
        <v>1293</v>
      </c>
      <c r="I201" s="12">
        <v>1460</v>
      </c>
      <c r="J201" s="11">
        <v>8721894.353000002</v>
      </c>
      <c r="K201" s="11">
        <v>664946.86700000009</v>
      </c>
      <c r="L201" s="11">
        <v>444405.15400000004</v>
      </c>
      <c r="M201" s="11">
        <v>173978.43300000002</v>
      </c>
      <c r="N201" s="11">
        <v>1283330.4540000001</v>
      </c>
      <c r="O201" s="12">
        <v>10008213</v>
      </c>
      <c r="P201" s="13">
        <v>1.9147216561108461E-5</v>
      </c>
      <c r="Q201" s="13">
        <v>2.8724099545234791E-4</v>
      </c>
      <c r="R201" s="13">
        <v>9.3833295191711474E-4</v>
      </c>
      <c r="S201" s="13">
        <v>3.9372696269772698E-3</v>
      </c>
      <c r="T201" s="13">
        <v>1.007534728074021E-3</v>
      </c>
      <c r="U201" s="13">
        <v>1.4588018860110192E-4</v>
      </c>
    </row>
    <row r="202" spans="1:21" x14ac:dyDescent="0.25">
      <c r="A202" t="s">
        <v>61</v>
      </c>
      <c r="B202" t="str">
        <f t="shared" si="6"/>
        <v>Michigan, 2010</v>
      </c>
      <c r="C202">
        <v>2010</v>
      </c>
      <c r="D202">
        <v>62</v>
      </c>
      <c r="E202" s="11">
        <v>193</v>
      </c>
      <c r="F202" s="11">
        <v>433</v>
      </c>
      <c r="G202" s="11">
        <v>643</v>
      </c>
      <c r="H202" s="11">
        <f t="shared" si="7"/>
        <v>1269</v>
      </c>
      <c r="I202" s="12">
        <v>1331</v>
      </c>
      <c r="J202" s="11">
        <v>8625271.3870000001</v>
      </c>
      <c r="K202" s="11">
        <v>683333.01599999995</v>
      </c>
      <c r="L202" s="11">
        <v>451860.70299999986</v>
      </c>
      <c r="M202" s="11">
        <v>178703.78200000001</v>
      </c>
      <c r="N202" s="11">
        <v>1313897.5009999997</v>
      </c>
      <c r="O202" s="12">
        <v>9937232</v>
      </c>
      <c r="P202" s="13">
        <v>7.1881796198837678E-6</v>
      </c>
      <c r="Q202" s="13">
        <v>2.8243915555223228E-4</v>
      </c>
      <c r="R202" s="13">
        <v>9.5825991754808595E-4</v>
      </c>
      <c r="S202" s="13">
        <v>3.5981331385588691E-3</v>
      </c>
      <c r="T202" s="13">
        <v>9.6582876444636782E-4</v>
      </c>
      <c r="U202" s="13">
        <v>1.3394071910568256E-4</v>
      </c>
    </row>
    <row r="203" spans="1:21" x14ac:dyDescent="0.25">
      <c r="A203" t="s">
        <v>61</v>
      </c>
      <c r="B203" t="str">
        <f t="shared" si="6"/>
        <v>Michigan, 2011</v>
      </c>
      <c r="C203">
        <v>2011</v>
      </c>
      <c r="D203">
        <v>142</v>
      </c>
      <c r="E203" s="11">
        <v>216</v>
      </c>
      <c r="F203" s="11">
        <v>439</v>
      </c>
      <c r="G203" s="11">
        <v>805</v>
      </c>
      <c r="H203" s="11">
        <f t="shared" si="7"/>
        <v>1460</v>
      </c>
      <c r="I203" s="12">
        <v>1602</v>
      </c>
      <c r="J203" s="11">
        <v>8534036.6170000006</v>
      </c>
      <c r="K203" s="11">
        <v>698145.30700000015</v>
      </c>
      <c r="L203" s="11">
        <v>447328.02400000003</v>
      </c>
      <c r="M203" s="11">
        <v>183201.42499999996</v>
      </c>
      <c r="N203" s="11">
        <v>1328674.7560000003</v>
      </c>
      <c r="O203" s="12">
        <v>9857020</v>
      </c>
      <c r="P203" s="13">
        <v>1.6639253658360532E-5</v>
      </c>
      <c r="Q203" s="13">
        <v>3.0939117950699044E-4</v>
      </c>
      <c r="R203" s="13">
        <v>9.8138273581536203E-4</v>
      </c>
      <c r="S203" s="13">
        <v>4.3940706247235801E-3</v>
      </c>
      <c r="T203" s="13">
        <v>1.0988392707899086E-3</v>
      </c>
      <c r="U203" s="13">
        <v>1.6252376478895244E-4</v>
      </c>
    </row>
    <row r="204" spans="1:21" x14ac:dyDescent="0.25">
      <c r="A204" t="s">
        <v>61</v>
      </c>
      <c r="B204" t="str">
        <f t="shared" si="6"/>
        <v>Michigan, 2012</v>
      </c>
      <c r="C204">
        <v>2012</v>
      </c>
      <c r="D204">
        <v>97</v>
      </c>
      <c r="E204" s="11">
        <v>178</v>
      </c>
      <c r="F204" s="11">
        <v>435</v>
      </c>
      <c r="G204" s="11">
        <v>717</v>
      </c>
      <c r="H204" s="11">
        <f t="shared" si="7"/>
        <v>1330</v>
      </c>
      <c r="I204" s="12">
        <v>1427</v>
      </c>
      <c r="J204" s="11">
        <v>8431094.199000001</v>
      </c>
      <c r="K204" s="11">
        <v>718726.22599999991</v>
      </c>
      <c r="L204" s="11">
        <v>440941.61699999997</v>
      </c>
      <c r="M204" s="11">
        <v>188084.62900000007</v>
      </c>
      <c r="N204" s="11">
        <v>1347752.4720000001</v>
      </c>
      <c r="O204" s="12">
        <v>9777785</v>
      </c>
      <c r="P204" s="13">
        <v>1.1505030985361902E-5</v>
      </c>
      <c r="Q204" s="13">
        <v>2.4766036574265765E-4</v>
      </c>
      <c r="R204" s="13">
        <v>9.8652516167463508E-4</v>
      </c>
      <c r="S204" s="13">
        <v>3.8121137480086145E-3</v>
      </c>
      <c r="T204" s="13">
        <v>9.8682809167943415E-4</v>
      </c>
      <c r="U204" s="13">
        <v>1.4594307401932032E-4</v>
      </c>
    </row>
    <row r="205" spans="1:21" x14ac:dyDescent="0.25">
      <c r="A205" t="s">
        <v>61</v>
      </c>
      <c r="B205" t="str">
        <f t="shared" si="6"/>
        <v>Michigan, 2013</v>
      </c>
      <c r="C205">
        <v>2013</v>
      </c>
      <c r="D205">
        <v>181</v>
      </c>
      <c r="E205" s="11">
        <v>267</v>
      </c>
      <c r="F205" s="11">
        <v>472</v>
      </c>
      <c r="G205" s="11">
        <v>847</v>
      </c>
      <c r="H205" s="11">
        <f t="shared" si="7"/>
        <v>1586</v>
      </c>
      <c r="I205" s="12">
        <v>1767</v>
      </c>
      <c r="J205" s="11">
        <v>8345320.1109999986</v>
      </c>
      <c r="K205" s="11">
        <v>741645.69</v>
      </c>
      <c r="L205" s="11">
        <v>432719.61100000003</v>
      </c>
      <c r="M205" s="11">
        <v>190807.29799999998</v>
      </c>
      <c r="N205" s="11">
        <v>1365172.5989999999</v>
      </c>
      <c r="O205" s="12">
        <v>9711424</v>
      </c>
      <c r="P205" s="13">
        <v>2.1688802537535162E-5</v>
      </c>
      <c r="Q205" s="13">
        <v>3.6001018222056954E-4</v>
      </c>
      <c r="R205" s="13">
        <v>1.0907756154365741E-3</v>
      </c>
      <c r="S205" s="13">
        <v>4.4390335635904245E-3</v>
      </c>
      <c r="T205" s="13">
        <v>1.1617578620914E-3</v>
      </c>
      <c r="U205" s="13">
        <v>1.8195065934717709E-4</v>
      </c>
    </row>
    <row r="206" spans="1:21" x14ac:dyDescent="0.25">
      <c r="A206" t="s">
        <v>61</v>
      </c>
      <c r="B206" t="str">
        <f t="shared" si="6"/>
        <v>Michigan, 2014</v>
      </c>
      <c r="C206">
        <v>2014</v>
      </c>
      <c r="D206">
        <v>173</v>
      </c>
      <c r="E206" s="11">
        <v>267</v>
      </c>
      <c r="F206" s="11">
        <v>457</v>
      </c>
      <c r="G206" s="11">
        <v>829</v>
      </c>
      <c r="H206" s="11">
        <f t="shared" si="7"/>
        <v>1553</v>
      </c>
      <c r="I206" s="12">
        <v>1726</v>
      </c>
      <c r="J206" s="11">
        <v>8344152.6409999998</v>
      </c>
      <c r="K206" s="11">
        <v>773711.66400000011</v>
      </c>
      <c r="L206" s="11">
        <v>436490.48600000003</v>
      </c>
      <c r="M206" s="11">
        <v>197067.723</v>
      </c>
      <c r="N206" s="11">
        <v>1407269.8730000001</v>
      </c>
      <c r="O206" s="12">
        <v>9747730</v>
      </c>
      <c r="P206" s="13">
        <v>2.0733081888979792E-5</v>
      </c>
      <c r="Q206" s="13">
        <v>3.4508979562184806E-4</v>
      </c>
      <c r="R206" s="13">
        <v>1.0469873105092146E-3</v>
      </c>
      <c r="S206" s="13">
        <v>4.2066756918889246E-3</v>
      </c>
      <c r="T206" s="13">
        <v>1.103555209839982E-3</v>
      </c>
      <c r="U206" s="13">
        <v>1.7706686582414573E-4</v>
      </c>
    </row>
    <row r="207" spans="1:21" x14ac:dyDescent="0.25">
      <c r="A207" t="s">
        <v>61</v>
      </c>
      <c r="B207" t="str">
        <f t="shared" si="6"/>
        <v>Michigan, 2015</v>
      </c>
      <c r="C207">
        <v>2015</v>
      </c>
      <c r="D207">
        <v>169</v>
      </c>
      <c r="E207" s="11">
        <v>269</v>
      </c>
      <c r="F207" s="11">
        <v>438</v>
      </c>
      <c r="G207" s="11">
        <v>900</v>
      </c>
      <c r="H207" s="11">
        <f t="shared" si="7"/>
        <v>1607</v>
      </c>
      <c r="I207" s="12">
        <v>1776</v>
      </c>
      <c r="J207" s="11">
        <v>8204110.0039999997</v>
      </c>
      <c r="K207" s="11">
        <v>802513.29699999979</v>
      </c>
      <c r="L207" s="11">
        <v>435547.84799999994</v>
      </c>
      <c r="M207" s="11">
        <v>196767.50200000001</v>
      </c>
      <c r="N207" s="11">
        <v>1434828.6469999999</v>
      </c>
      <c r="O207" s="12">
        <v>9635818</v>
      </c>
      <c r="P207" s="13">
        <v>2.0599431250629537E-5</v>
      </c>
      <c r="Q207" s="13">
        <v>3.3519693817609113E-4</v>
      </c>
      <c r="R207" s="13">
        <v>1.0056300404450629E-3</v>
      </c>
      <c r="S207" s="13">
        <v>4.5739260337817368E-3</v>
      </c>
      <c r="T207" s="13">
        <v>1.1199943654317073E-3</v>
      </c>
      <c r="U207" s="13">
        <v>1.8431232304304626E-4</v>
      </c>
    </row>
    <row r="208" spans="1:21" x14ac:dyDescent="0.25">
      <c r="A208" t="s">
        <v>61</v>
      </c>
      <c r="B208" t="str">
        <f t="shared" si="6"/>
        <v>Michigan, 2016</v>
      </c>
      <c r="C208">
        <v>2016</v>
      </c>
      <c r="D208">
        <v>160</v>
      </c>
      <c r="E208" s="11">
        <v>272</v>
      </c>
      <c r="F208" s="11">
        <v>442</v>
      </c>
      <c r="G208" s="11">
        <v>640</v>
      </c>
      <c r="H208" s="11">
        <f t="shared" si="7"/>
        <v>1354</v>
      </c>
      <c r="I208" s="12">
        <v>1514</v>
      </c>
      <c r="J208" s="11">
        <v>8166765.4639999997</v>
      </c>
      <c r="K208" s="11">
        <v>828824.4600000002</v>
      </c>
      <c r="L208" s="11">
        <v>430767.174</v>
      </c>
      <c r="M208" s="11">
        <v>197072.77000000002</v>
      </c>
      <c r="N208" s="11">
        <v>1456664.4040000001</v>
      </c>
      <c r="O208" s="12">
        <v>9623093</v>
      </c>
      <c r="P208" s="13">
        <v>1.9591599722717348E-5</v>
      </c>
      <c r="Q208" s="13">
        <v>3.2817564288582882E-4</v>
      </c>
      <c r="R208" s="13">
        <v>1.0260763277194376E-3</v>
      </c>
      <c r="S208" s="13">
        <v>3.2475313560569527E-3</v>
      </c>
      <c r="T208" s="13">
        <v>9.2952089464252464E-4</v>
      </c>
      <c r="U208" s="13">
        <v>1.5732987304601544E-4</v>
      </c>
    </row>
    <row r="209" spans="1:21" x14ac:dyDescent="0.25">
      <c r="A209" t="s">
        <v>61</v>
      </c>
      <c r="B209" t="str">
        <f t="shared" si="6"/>
        <v>Michigan, 2017</v>
      </c>
      <c r="C209">
        <v>2017</v>
      </c>
      <c r="D209">
        <v>172</v>
      </c>
      <c r="E209" s="11">
        <v>270</v>
      </c>
      <c r="F209" s="11">
        <v>441</v>
      </c>
      <c r="G209" s="11">
        <v>784</v>
      </c>
      <c r="H209" s="11">
        <f t="shared" si="7"/>
        <v>1495</v>
      </c>
      <c r="I209" s="12">
        <v>1667</v>
      </c>
      <c r="J209" s="11">
        <v>8048633</v>
      </c>
      <c r="K209" s="11">
        <v>864822</v>
      </c>
      <c r="L209" s="11">
        <v>436607</v>
      </c>
      <c r="M209" s="11">
        <v>197678</v>
      </c>
      <c r="N209" s="11">
        <v>1499107</v>
      </c>
      <c r="O209" s="12">
        <v>9547740</v>
      </c>
      <c r="P209" s="13">
        <v>2.1370088560380377E-5</v>
      </c>
      <c r="Q209" s="13">
        <v>3.1220297355987706E-4</v>
      </c>
      <c r="R209" s="13">
        <v>1.0100616801837809E-3</v>
      </c>
      <c r="S209" s="13">
        <v>3.9660457916409512E-3</v>
      </c>
      <c r="T209" s="13">
        <v>9.9726036900634851E-4</v>
      </c>
      <c r="U209" s="13">
        <v>1.7459629189734953E-4</v>
      </c>
    </row>
    <row r="210" spans="1:21" x14ac:dyDescent="0.25">
      <c r="A210" t="s">
        <v>62</v>
      </c>
      <c r="B210" t="str">
        <f t="shared" si="6"/>
        <v>Minnesota, 2009</v>
      </c>
      <c r="C210">
        <v>2009</v>
      </c>
      <c r="D210">
        <v>11</v>
      </c>
      <c r="E210" s="11">
        <v>0</v>
      </c>
      <c r="F210" s="11">
        <v>91</v>
      </c>
      <c r="G210" s="11">
        <v>348</v>
      </c>
      <c r="H210" s="11">
        <f t="shared" si="7"/>
        <v>439</v>
      </c>
      <c r="I210" s="12">
        <v>450</v>
      </c>
      <c r="J210" s="11">
        <v>4531297.5349999992</v>
      </c>
      <c r="K210" s="11">
        <v>321393.04700000002</v>
      </c>
      <c r="L210" s="11">
        <v>219702.277</v>
      </c>
      <c r="M210" s="11">
        <v>98819.255999999965</v>
      </c>
      <c r="N210" s="11">
        <v>639914.57999999996</v>
      </c>
      <c r="O210" s="12">
        <v>5168946</v>
      </c>
      <c r="P210" s="13">
        <v>2.4275607406124571E-6</v>
      </c>
      <c r="Q210" s="13">
        <v>0</v>
      </c>
      <c r="R210" s="13">
        <v>4.1419689064032779E-4</v>
      </c>
      <c r="S210" s="13">
        <v>3.5215808546463874E-3</v>
      </c>
      <c r="T210" s="13">
        <v>6.8602906344156125E-4</v>
      </c>
      <c r="U210" s="13">
        <v>8.7058367411847602E-5</v>
      </c>
    </row>
    <row r="211" spans="1:21" x14ac:dyDescent="0.25">
      <c r="A211" t="s">
        <v>62</v>
      </c>
      <c r="B211" t="str">
        <f t="shared" si="6"/>
        <v>Minnesota, 2010</v>
      </c>
      <c r="C211">
        <v>2010</v>
      </c>
      <c r="D211">
        <v>0</v>
      </c>
      <c r="E211" s="11">
        <v>0</v>
      </c>
      <c r="F211" s="11">
        <v>84</v>
      </c>
      <c r="G211" s="11">
        <v>355</v>
      </c>
      <c r="H211" s="11">
        <f t="shared" si="7"/>
        <v>439</v>
      </c>
      <c r="I211" s="12">
        <v>439</v>
      </c>
      <c r="J211" s="11">
        <v>4575469.3539999994</v>
      </c>
      <c r="K211" s="11">
        <v>331419.348</v>
      </c>
      <c r="L211" s="11">
        <v>223261.59700000004</v>
      </c>
      <c r="M211" s="11">
        <v>98524.02899999998</v>
      </c>
      <c r="N211" s="11">
        <v>653204.97400000005</v>
      </c>
      <c r="O211" s="12">
        <v>5228413</v>
      </c>
      <c r="P211" s="13">
        <v>0</v>
      </c>
      <c r="Q211" s="13">
        <v>0</v>
      </c>
      <c r="R211" s="13">
        <v>3.7624025416247467E-4</v>
      </c>
      <c r="S211" s="13">
        <v>3.6031819202196865E-3</v>
      </c>
      <c r="T211" s="13">
        <v>6.7207081616619776E-4</v>
      </c>
      <c r="U211" s="13">
        <v>8.3964292797833679E-5</v>
      </c>
    </row>
    <row r="212" spans="1:21" x14ac:dyDescent="0.25">
      <c r="A212" t="s">
        <v>62</v>
      </c>
      <c r="B212" t="str">
        <f t="shared" si="6"/>
        <v>Minnesota, 2011</v>
      </c>
      <c r="C212">
        <v>2011</v>
      </c>
      <c r="D212">
        <v>0</v>
      </c>
      <c r="E212" s="11">
        <v>0</v>
      </c>
      <c r="F212" s="11">
        <v>107</v>
      </c>
      <c r="G212" s="11">
        <v>394</v>
      </c>
      <c r="H212" s="11">
        <f t="shared" si="7"/>
        <v>501</v>
      </c>
      <c r="I212" s="12">
        <v>501</v>
      </c>
      <c r="J212" s="11">
        <v>4419910.2499999991</v>
      </c>
      <c r="K212" s="11">
        <v>324547.4420000001</v>
      </c>
      <c r="L212" s="11">
        <v>210681.11600000004</v>
      </c>
      <c r="M212" s="11">
        <v>95385.200999999986</v>
      </c>
      <c r="N212" s="11">
        <v>630613.75900000019</v>
      </c>
      <c r="O212" s="12">
        <v>5049092</v>
      </c>
      <c r="P212" s="13">
        <v>0</v>
      </c>
      <c r="Q212" s="13">
        <v>0</v>
      </c>
      <c r="R212" s="13">
        <v>5.0787655785912954E-4</v>
      </c>
      <c r="S212" s="13">
        <v>4.1306198012834305E-3</v>
      </c>
      <c r="T212" s="13">
        <v>7.9446411190657173E-4</v>
      </c>
      <c r="U212" s="13">
        <v>9.9225761780534011E-5</v>
      </c>
    </row>
    <row r="213" spans="1:21" x14ac:dyDescent="0.25">
      <c r="A213" t="s">
        <v>62</v>
      </c>
      <c r="B213" t="str">
        <f t="shared" si="6"/>
        <v>Minnesota, 2012</v>
      </c>
      <c r="C213">
        <v>2012</v>
      </c>
      <c r="D213">
        <v>0</v>
      </c>
      <c r="E213" s="11">
        <v>20</v>
      </c>
      <c r="F213" s="11">
        <v>131</v>
      </c>
      <c r="G213" s="11">
        <v>366</v>
      </c>
      <c r="H213" s="11">
        <f t="shared" si="7"/>
        <v>517</v>
      </c>
      <c r="I213" s="12">
        <v>517</v>
      </c>
      <c r="J213" s="11">
        <v>4394260.602</v>
      </c>
      <c r="K213" s="11">
        <v>333983.15099999995</v>
      </c>
      <c r="L213" s="11">
        <v>206764.38299999997</v>
      </c>
      <c r="M213" s="11">
        <v>94916.96799999995</v>
      </c>
      <c r="N213" s="11">
        <v>635664.50199999998</v>
      </c>
      <c r="O213" s="12">
        <v>5031344</v>
      </c>
      <c r="P213" s="13">
        <v>0</v>
      </c>
      <c r="Q213" s="13">
        <v>5.9883260398366629E-5</v>
      </c>
      <c r="R213" s="13">
        <v>6.335714018985563E-4</v>
      </c>
      <c r="S213" s="13">
        <v>3.8560018057045417E-3</v>
      </c>
      <c r="T213" s="13">
        <v>8.1332211940946171E-4</v>
      </c>
      <c r="U213" s="13">
        <v>1.0275584416410406E-4</v>
      </c>
    </row>
    <row r="214" spans="1:21" x14ac:dyDescent="0.25">
      <c r="A214" t="s">
        <v>62</v>
      </c>
      <c r="B214" t="str">
        <f t="shared" si="6"/>
        <v>Minnesota, 2013</v>
      </c>
      <c r="C214">
        <v>2013</v>
      </c>
      <c r="D214">
        <v>0</v>
      </c>
      <c r="E214" s="11">
        <v>28</v>
      </c>
      <c r="F214" s="11">
        <v>119</v>
      </c>
      <c r="G214" s="11">
        <v>420</v>
      </c>
      <c r="H214" s="11">
        <f t="shared" si="7"/>
        <v>567</v>
      </c>
      <c r="I214" s="12">
        <v>567</v>
      </c>
      <c r="J214" s="11">
        <v>4465591.3109999998</v>
      </c>
      <c r="K214" s="11">
        <v>383279.0610000001</v>
      </c>
      <c r="L214" s="11">
        <v>234900.31099999999</v>
      </c>
      <c r="M214" s="11">
        <v>107233.11400000002</v>
      </c>
      <c r="N214" s="11">
        <v>725412.48600000015</v>
      </c>
      <c r="O214" s="12">
        <v>5189198</v>
      </c>
      <c r="P214" s="13">
        <v>0</v>
      </c>
      <c r="Q214" s="13">
        <v>7.3053821220877996E-5</v>
      </c>
      <c r="R214" s="13">
        <v>5.0659788185635911E-4</v>
      </c>
      <c r="S214" s="13">
        <v>3.9167005818743633E-3</v>
      </c>
      <c r="T214" s="13">
        <v>7.8162426335738567E-4</v>
      </c>
      <c r="U214" s="13">
        <v>1.0926543947638922E-4</v>
      </c>
    </row>
    <row r="215" spans="1:21" x14ac:dyDescent="0.25">
      <c r="A215" t="s">
        <v>62</v>
      </c>
      <c r="B215" t="str">
        <f t="shared" si="6"/>
        <v>Minnesota, 2014</v>
      </c>
      <c r="C215">
        <v>2014</v>
      </c>
      <c r="D215">
        <v>20</v>
      </c>
      <c r="E215" s="11">
        <v>11</v>
      </c>
      <c r="F215" s="11">
        <v>77</v>
      </c>
      <c r="G215" s="11">
        <v>337</v>
      </c>
      <c r="H215" s="11">
        <f t="shared" si="7"/>
        <v>425</v>
      </c>
      <c r="I215" s="12">
        <v>445</v>
      </c>
      <c r="J215" s="11">
        <v>4482597.7949999999</v>
      </c>
      <c r="K215" s="11">
        <v>370426.69800000003</v>
      </c>
      <c r="L215" s="11">
        <v>213078.609</v>
      </c>
      <c r="M215" s="11">
        <v>100155.92</v>
      </c>
      <c r="N215" s="11">
        <v>683661.22700000007</v>
      </c>
      <c r="O215" s="12">
        <v>5165548</v>
      </c>
      <c r="P215" s="13">
        <v>4.461698531665833E-6</v>
      </c>
      <c r="Q215" s="13">
        <v>2.9695483774228386E-5</v>
      </c>
      <c r="R215" s="13">
        <v>3.6136898190470168E-4</v>
      </c>
      <c r="S215" s="13">
        <v>3.3647536760682746E-3</v>
      </c>
      <c r="T215" s="13">
        <v>6.216529228444894E-4</v>
      </c>
      <c r="U215" s="13">
        <v>8.6147684621263801E-5</v>
      </c>
    </row>
    <row r="216" spans="1:21" x14ac:dyDescent="0.25">
      <c r="A216" t="s">
        <v>62</v>
      </c>
      <c r="B216" t="str">
        <f t="shared" si="6"/>
        <v>Minnesota, 2015</v>
      </c>
      <c r="C216">
        <v>2015</v>
      </c>
      <c r="D216">
        <v>0</v>
      </c>
      <c r="E216" s="11">
        <v>31</v>
      </c>
      <c r="F216" s="11">
        <v>116</v>
      </c>
      <c r="G216" s="11">
        <v>415</v>
      </c>
      <c r="H216" s="11">
        <f t="shared" si="7"/>
        <v>562</v>
      </c>
      <c r="I216" s="12">
        <v>562</v>
      </c>
      <c r="J216" s="11">
        <v>4442433.102</v>
      </c>
      <c r="K216" s="11">
        <v>387793.75299999991</v>
      </c>
      <c r="L216" s="11">
        <v>215413.18899999995</v>
      </c>
      <c r="M216" s="11">
        <v>101846.605</v>
      </c>
      <c r="N216" s="11">
        <v>705053.54699999979</v>
      </c>
      <c r="O216" s="12">
        <v>5149322</v>
      </c>
      <c r="P216" s="13">
        <v>0</v>
      </c>
      <c r="Q216" s="13">
        <v>7.9939400158413602E-5</v>
      </c>
      <c r="R216" s="13">
        <v>5.3849998943193787E-4</v>
      </c>
      <c r="S216" s="13">
        <v>4.0747553637158554E-3</v>
      </c>
      <c r="T216" s="13">
        <v>7.9710257808262631E-4</v>
      </c>
      <c r="U216" s="13">
        <v>1.0914058200283455E-4</v>
      </c>
    </row>
    <row r="217" spans="1:21" x14ac:dyDescent="0.25">
      <c r="A217" t="s">
        <v>62</v>
      </c>
      <c r="B217" t="str">
        <f t="shared" si="6"/>
        <v>Minnesota, 2016</v>
      </c>
      <c r="C217">
        <v>2016</v>
      </c>
      <c r="D217">
        <v>0</v>
      </c>
      <c r="E217" s="11">
        <v>13</v>
      </c>
      <c r="F217" s="11">
        <v>56</v>
      </c>
      <c r="G217" s="11">
        <v>275</v>
      </c>
      <c r="H217" s="11">
        <f t="shared" si="7"/>
        <v>344</v>
      </c>
      <c r="I217" s="12">
        <v>344</v>
      </c>
      <c r="J217" s="11">
        <v>4460078.1050000004</v>
      </c>
      <c r="K217" s="11">
        <v>407196.41999999987</v>
      </c>
      <c r="L217" s="11">
        <v>218227.06100000005</v>
      </c>
      <c r="M217" s="11">
        <v>107135.96699999998</v>
      </c>
      <c r="N217" s="11">
        <v>732559.44799999986</v>
      </c>
      <c r="O217" s="12">
        <v>5193351</v>
      </c>
      <c r="P217" s="13">
        <v>0</v>
      </c>
      <c r="Q217" s="13">
        <v>3.1925624493457004E-5</v>
      </c>
      <c r="R217" s="13">
        <v>2.5661345455227477E-4</v>
      </c>
      <c r="S217" s="13">
        <v>2.5668317344818485E-3</v>
      </c>
      <c r="T217" s="13">
        <v>4.6958646283134153E-4</v>
      </c>
      <c r="U217" s="13">
        <v>6.6238542320748203E-5</v>
      </c>
    </row>
    <row r="218" spans="1:21" x14ac:dyDescent="0.25">
      <c r="A218" t="s">
        <v>62</v>
      </c>
      <c r="B218" t="str">
        <f t="shared" si="6"/>
        <v>Minnesota, 2017</v>
      </c>
      <c r="C218">
        <v>2017</v>
      </c>
      <c r="D218">
        <v>0</v>
      </c>
      <c r="E218" s="11">
        <v>27</v>
      </c>
      <c r="F218" s="11">
        <v>88</v>
      </c>
      <c r="G218" s="11">
        <v>377</v>
      </c>
      <c r="H218" s="11">
        <f t="shared" si="7"/>
        <v>492</v>
      </c>
      <c r="I218" s="12">
        <v>492</v>
      </c>
      <c r="J218" s="11">
        <v>4219521</v>
      </c>
      <c r="K218" s="11">
        <v>399646</v>
      </c>
      <c r="L218" s="11">
        <v>206508</v>
      </c>
      <c r="M218" s="11">
        <v>98945</v>
      </c>
      <c r="N218" s="11">
        <v>705099</v>
      </c>
      <c r="O218" s="12">
        <v>4924620</v>
      </c>
      <c r="P218" s="13">
        <v>0</v>
      </c>
      <c r="Q218" s="13">
        <v>6.7559790414516846E-5</v>
      </c>
      <c r="R218" s="13">
        <v>4.2613361225715224E-4</v>
      </c>
      <c r="S218" s="13">
        <v>3.8101975845166508E-3</v>
      </c>
      <c r="T218" s="13">
        <v>6.9777435509056174E-4</v>
      </c>
      <c r="U218" s="13">
        <v>9.9906185654933784E-5</v>
      </c>
    </row>
    <row r="219" spans="1:21" x14ac:dyDescent="0.25">
      <c r="A219" t="s">
        <v>63</v>
      </c>
      <c r="B219" t="str">
        <f t="shared" si="6"/>
        <v>Mississippi, 2009</v>
      </c>
      <c r="C219">
        <v>2009</v>
      </c>
      <c r="D219">
        <v>0</v>
      </c>
      <c r="E219" s="11">
        <v>26</v>
      </c>
      <c r="F219" s="11">
        <v>159</v>
      </c>
      <c r="G219" s="11">
        <v>219</v>
      </c>
      <c r="H219" s="11">
        <f t="shared" si="7"/>
        <v>404</v>
      </c>
      <c r="I219" s="12">
        <v>404</v>
      </c>
      <c r="J219" s="11">
        <v>2558343.4939999999</v>
      </c>
      <c r="K219" s="11">
        <v>194329.20300000004</v>
      </c>
      <c r="L219" s="11">
        <v>124229.84300000001</v>
      </c>
      <c r="M219" s="11">
        <v>46621.498</v>
      </c>
      <c r="N219" s="11">
        <v>365180.54400000005</v>
      </c>
      <c r="O219" s="12">
        <v>2922240</v>
      </c>
      <c r="P219" s="13">
        <v>0</v>
      </c>
      <c r="Q219" s="13">
        <v>1.3379358119427885E-4</v>
      </c>
      <c r="R219" s="13">
        <v>1.2798857034698175E-3</v>
      </c>
      <c r="S219" s="13">
        <v>4.6974037599564044E-3</v>
      </c>
      <c r="T219" s="13">
        <v>1.1063020925890289E-3</v>
      </c>
      <c r="U219" s="13">
        <v>1.3825010950503723E-4</v>
      </c>
    </row>
    <row r="220" spans="1:21" x14ac:dyDescent="0.25">
      <c r="A220" t="s">
        <v>63</v>
      </c>
      <c r="B220" t="str">
        <f t="shared" si="6"/>
        <v>Mississippi, 2010</v>
      </c>
      <c r="C220">
        <v>2010</v>
      </c>
      <c r="D220">
        <v>10</v>
      </c>
      <c r="E220" s="11">
        <v>31</v>
      </c>
      <c r="F220" s="11">
        <v>123</v>
      </c>
      <c r="G220" s="11">
        <v>217</v>
      </c>
      <c r="H220" s="11">
        <f t="shared" si="7"/>
        <v>371</v>
      </c>
      <c r="I220" s="12">
        <v>381</v>
      </c>
      <c r="J220" s="11">
        <v>2469415.1429999997</v>
      </c>
      <c r="K220" s="11">
        <v>195663.83800000005</v>
      </c>
      <c r="L220" s="11">
        <v>113743.39800000002</v>
      </c>
      <c r="M220" s="11">
        <v>41388.429999999993</v>
      </c>
      <c r="N220" s="11">
        <v>350795.66600000003</v>
      </c>
      <c r="O220" s="12">
        <v>2821136</v>
      </c>
      <c r="P220" s="13">
        <v>4.0495418635245657E-6</v>
      </c>
      <c r="Q220" s="13">
        <v>1.5843499911312171E-4</v>
      </c>
      <c r="R220" s="13">
        <v>1.0813814442223713E-3</v>
      </c>
      <c r="S220" s="13">
        <v>5.2430111507008126E-3</v>
      </c>
      <c r="T220" s="13">
        <v>1.0575957343783146E-3</v>
      </c>
      <c r="U220" s="13">
        <v>1.3505197906091729E-4</v>
      </c>
    </row>
    <row r="221" spans="1:21" x14ac:dyDescent="0.25">
      <c r="A221" t="s">
        <v>63</v>
      </c>
      <c r="B221" t="str">
        <f t="shared" si="6"/>
        <v>Mississippi, 2011</v>
      </c>
      <c r="C221">
        <v>2011</v>
      </c>
      <c r="D221">
        <v>0</v>
      </c>
      <c r="E221" s="11">
        <v>21</v>
      </c>
      <c r="F221" s="11">
        <v>201</v>
      </c>
      <c r="G221" s="11">
        <v>217</v>
      </c>
      <c r="H221" s="11">
        <f t="shared" si="7"/>
        <v>439</v>
      </c>
      <c r="I221" s="12">
        <v>439</v>
      </c>
      <c r="J221" s="11">
        <v>2403414.3329999996</v>
      </c>
      <c r="K221" s="11">
        <v>195223.80699999997</v>
      </c>
      <c r="L221" s="11">
        <v>110996.97599999998</v>
      </c>
      <c r="M221" s="11">
        <v>40227.714</v>
      </c>
      <c r="N221" s="11">
        <v>346448.49699999992</v>
      </c>
      <c r="O221" s="12">
        <v>2750524</v>
      </c>
      <c r="P221" s="13">
        <v>0</v>
      </c>
      <c r="Q221" s="13">
        <v>1.0756884789158939E-4</v>
      </c>
      <c r="R221" s="13">
        <v>1.8108601445142075E-3</v>
      </c>
      <c r="S221" s="13">
        <v>5.3942911098552601E-3</v>
      </c>
      <c r="T221" s="13">
        <v>1.2671436124025099E-3</v>
      </c>
      <c r="U221" s="13">
        <v>1.5960595144779685E-4</v>
      </c>
    </row>
    <row r="222" spans="1:21" x14ac:dyDescent="0.25">
      <c r="A222" t="s">
        <v>63</v>
      </c>
      <c r="B222" t="str">
        <f t="shared" si="6"/>
        <v>Mississippi, 2012</v>
      </c>
      <c r="C222">
        <v>2012</v>
      </c>
      <c r="D222">
        <v>0</v>
      </c>
      <c r="E222" s="11">
        <v>46</v>
      </c>
      <c r="F222" s="11">
        <v>102</v>
      </c>
      <c r="G222" s="11">
        <v>237</v>
      </c>
      <c r="H222" s="11">
        <f t="shared" si="7"/>
        <v>385</v>
      </c>
      <c r="I222" s="12">
        <v>385</v>
      </c>
      <c r="J222" s="11">
        <v>2429246.257999999</v>
      </c>
      <c r="K222" s="11">
        <v>202950.18099999992</v>
      </c>
      <c r="L222" s="11">
        <v>112951.11400000002</v>
      </c>
      <c r="M222" s="11">
        <v>42044.02199999999</v>
      </c>
      <c r="N222" s="11">
        <v>357945.31699999992</v>
      </c>
      <c r="O222" s="12">
        <v>2787027</v>
      </c>
      <c r="P222" s="13">
        <v>0</v>
      </c>
      <c r="Q222" s="13">
        <v>2.2665660988003758E-4</v>
      </c>
      <c r="R222" s="13">
        <v>9.0304554233967078E-4</v>
      </c>
      <c r="S222" s="13">
        <v>5.6369488152203913E-3</v>
      </c>
      <c r="T222" s="13">
        <v>1.0755832852535967E-3</v>
      </c>
      <c r="U222" s="13">
        <v>1.3814003237141225E-4</v>
      </c>
    </row>
    <row r="223" spans="1:21" x14ac:dyDescent="0.25">
      <c r="A223" t="s">
        <v>63</v>
      </c>
      <c r="B223" t="str">
        <f t="shared" si="6"/>
        <v>Mississippi, 2013</v>
      </c>
      <c r="C223">
        <v>2013</v>
      </c>
      <c r="D223">
        <v>38</v>
      </c>
      <c r="E223" s="11">
        <v>78</v>
      </c>
      <c r="F223" s="11">
        <v>200</v>
      </c>
      <c r="G223" s="11">
        <v>282</v>
      </c>
      <c r="H223" s="11">
        <f t="shared" si="7"/>
        <v>560</v>
      </c>
      <c r="I223" s="12">
        <v>598</v>
      </c>
      <c r="J223" s="11">
        <v>2435425.7879999997</v>
      </c>
      <c r="K223" s="11">
        <v>210909.88800000001</v>
      </c>
      <c r="L223" s="11">
        <v>116784.51800000001</v>
      </c>
      <c r="M223" s="11">
        <v>43713.428000000007</v>
      </c>
      <c r="N223" s="11">
        <v>371407.83400000003</v>
      </c>
      <c r="O223" s="12">
        <v>2807318</v>
      </c>
      <c r="P223" s="13">
        <v>1.5603021117389927E-5</v>
      </c>
      <c r="Q223" s="13">
        <v>3.6982618851895649E-4</v>
      </c>
      <c r="R223" s="13">
        <v>1.7125557687364004E-3</v>
      </c>
      <c r="S223" s="13">
        <v>6.4511069687785624E-3</v>
      </c>
      <c r="T223" s="13">
        <v>1.5077764891733543E-3</v>
      </c>
      <c r="U223" s="13">
        <v>2.1301469943910879E-4</v>
      </c>
    </row>
    <row r="224" spans="1:21" x14ac:dyDescent="0.25">
      <c r="A224" t="s">
        <v>63</v>
      </c>
      <c r="B224" t="str">
        <f t="shared" si="6"/>
        <v>Mississippi, 2014</v>
      </c>
      <c r="C224">
        <v>2014</v>
      </c>
      <c r="D224">
        <v>87</v>
      </c>
      <c r="E224" s="11">
        <v>92</v>
      </c>
      <c r="F224" s="11">
        <v>197</v>
      </c>
      <c r="G224" s="11">
        <v>236</v>
      </c>
      <c r="H224" s="11">
        <f t="shared" si="7"/>
        <v>525</v>
      </c>
      <c r="I224" s="12">
        <v>612</v>
      </c>
      <c r="J224" s="11">
        <v>2314765.44</v>
      </c>
      <c r="K224" s="11">
        <v>209799.37100000004</v>
      </c>
      <c r="L224" s="11">
        <v>114206.21000000002</v>
      </c>
      <c r="M224" s="11">
        <v>42913.965000000004</v>
      </c>
      <c r="N224" s="11">
        <v>366919.54600000009</v>
      </c>
      <c r="O224" s="12">
        <v>2681888</v>
      </c>
      <c r="P224" s="13">
        <v>3.7584801680813068E-5</v>
      </c>
      <c r="Q224" s="13">
        <v>4.3851418410591892E-4</v>
      </c>
      <c r="R224" s="13">
        <v>1.7249499830175607E-3</v>
      </c>
      <c r="S224" s="13">
        <v>5.4993753198987784E-3</v>
      </c>
      <c r="T224" s="13">
        <v>1.430831379040243E-3</v>
      </c>
      <c r="U224" s="13">
        <v>2.2819744896132872E-4</v>
      </c>
    </row>
    <row r="225" spans="1:21" x14ac:dyDescent="0.25">
      <c r="A225" t="s">
        <v>63</v>
      </c>
      <c r="B225" t="str">
        <f t="shared" si="6"/>
        <v>Mississippi, 2015</v>
      </c>
      <c r="C225">
        <v>2015</v>
      </c>
      <c r="D225">
        <v>33</v>
      </c>
      <c r="E225" s="11">
        <v>128</v>
      </c>
      <c r="F225" s="11">
        <v>210</v>
      </c>
      <c r="G225" s="11">
        <v>290</v>
      </c>
      <c r="H225" s="11">
        <f t="shared" si="7"/>
        <v>628</v>
      </c>
      <c r="I225" s="12">
        <v>661</v>
      </c>
      <c r="J225" s="11">
        <v>2365833.6550000003</v>
      </c>
      <c r="K225" s="11">
        <v>221402.68599999999</v>
      </c>
      <c r="L225" s="11">
        <v>115831.75399999999</v>
      </c>
      <c r="M225" s="11">
        <v>43201.838999999993</v>
      </c>
      <c r="N225" s="11">
        <v>380436.27899999992</v>
      </c>
      <c r="O225" s="12">
        <v>2745691</v>
      </c>
      <c r="P225" s="13">
        <v>1.3948571544857831E-5</v>
      </c>
      <c r="Q225" s="13">
        <v>5.7813210089059175E-4</v>
      </c>
      <c r="R225" s="13">
        <v>1.8129743593453659E-3</v>
      </c>
      <c r="S225" s="13">
        <v>6.7126772080234841E-3</v>
      </c>
      <c r="T225" s="13">
        <v>1.6507363641836065E-3</v>
      </c>
      <c r="U225" s="13">
        <v>2.4074085539851353E-4</v>
      </c>
    </row>
    <row r="226" spans="1:21" x14ac:dyDescent="0.25">
      <c r="A226" t="s">
        <v>63</v>
      </c>
      <c r="B226" t="str">
        <f t="shared" si="6"/>
        <v>Mississippi, 2016</v>
      </c>
      <c r="C226">
        <v>2016</v>
      </c>
      <c r="D226">
        <v>45</v>
      </c>
      <c r="E226" s="11">
        <v>142</v>
      </c>
      <c r="F226" s="11">
        <v>206</v>
      </c>
      <c r="G226" s="11">
        <v>263</v>
      </c>
      <c r="H226" s="11">
        <f t="shared" si="7"/>
        <v>611</v>
      </c>
      <c r="I226" s="12">
        <v>656</v>
      </c>
      <c r="J226" s="11">
        <v>2341755.0869999998</v>
      </c>
      <c r="K226" s="11">
        <v>227175.473</v>
      </c>
      <c r="L226" s="11">
        <v>115976.774</v>
      </c>
      <c r="M226" s="11">
        <v>44271.71699999999</v>
      </c>
      <c r="N226" s="11">
        <v>387423.96399999998</v>
      </c>
      <c r="O226" s="12">
        <v>2729329</v>
      </c>
      <c r="P226" s="13">
        <v>1.9216356249128115E-5</v>
      </c>
      <c r="Q226" s="13">
        <v>6.2506747812515837E-4</v>
      </c>
      <c r="R226" s="13">
        <v>1.7762177106254049E-3</v>
      </c>
      <c r="S226" s="13">
        <v>5.9405873054347554E-3</v>
      </c>
      <c r="T226" s="13">
        <v>1.5770836519549939E-3</v>
      </c>
      <c r="U226" s="13">
        <v>2.4035211584971984E-4</v>
      </c>
    </row>
    <row r="227" spans="1:21" x14ac:dyDescent="0.25">
      <c r="A227" t="s">
        <v>63</v>
      </c>
      <c r="B227" t="str">
        <f t="shared" si="6"/>
        <v>Mississippi, 2017</v>
      </c>
      <c r="C227">
        <v>2017</v>
      </c>
      <c r="D227">
        <v>54</v>
      </c>
      <c r="E227" s="11">
        <v>136</v>
      </c>
      <c r="F227" s="11">
        <v>212</v>
      </c>
      <c r="G227" s="11">
        <v>219</v>
      </c>
      <c r="H227" s="11">
        <f t="shared" si="7"/>
        <v>567</v>
      </c>
      <c r="I227" s="12">
        <v>621</v>
      </c>
      <c r="J227" s="11">
        <v>1994603</v>
      </c>
      <c r="K227" s="11">
        <v>209269</v>
      </c>
      <c r="L227" s="11">
        <v>106615</v>
      </c>
      <c r="M227" s="11">
        <v>39328</v>
      </c>
      <c r="N227" s="11">
        <v>355212</v>
      </c>
      <c r="O227" s="12">
        <v>2349815</v>
      </c>
      <c r="P227" s="13">
        <v>2.7073056643352084E-5</v>
      </c>
      <c r="Q227" s="13">
        <v>6.4988125331511112E-4</v>
      </c>
      <c r="R227" s="13">
        <v>1.988463161844018E-3</v>
      </c>
      <c r="S227" s="13">
        <v>5.5685516680227826E-3</v>
      </c>
      <c r="T227" s="13">
        <v>1.5962298570994223E-3</v>
      </c>
      <c r="U227" s="13">
        <v>2.6427612386507025E-4</v>
      </c>
    </row>
    <row r="228" spans="1:21" x14ac:dyDescent="0.25">
      <c r="A228" t="s">
        <v>64</v>
      </c>
      <c r="B228" t="str">
        <f t="shared" si="6"/>
        <v>Missouri, 2009</v>
      </c>
      <c r="C228">
        <v>2009</v>
      </c>
      <c r="D228">
        <v>70</v>
      </c>
      <c r="E228" s="11">
        <v>142</v>
      </c>
      <c r="F228" s="11">
        <v>346</v>
      </c>
      <c r="G228" s="11">
        <v>620</v>
      </c>
      <c r="H228" s="11">
        <f t="shared" si="7"/>
        <v>1108</v>
      </c>
      <c r="I228" s="12">
        <v>1178</v>
      </c>
      <c r="J228" s="11">
        <v>5006230.7610000009</v>
      </c>
      <c r="K228" s="11">
        <v>399549.63699999999</v>
      </c>
      <c r="L228" s="11">
        <v>269276.93200000003</v>
      </c>
      <c r="M228" s="11">
        <v>108359.32899999998</v>
      </c>
      <c r="N228" s="11">
        <v>777185.89800000004</v>
      </c>
      <c r="O228" s="12">
        <v>5784755</v>
      </c>
      <c r="P228" s="13">
        <v>1.3982575582675979E-5</v>
      </c>
      <c r="Q228" s="13">
        <v>3.5540014769178731E-4</v>
      </c>
      <c r="R228" s="13">
        <v>1.2849225421210605E-3</v>
      </c>
      <c r="S228" s="13">
        <v>5.7217039429987623E-3</v>
      </c>
      <c r="T228" s="13">
        <v>1.4256563363428398E-3</v>
      </c>
      <c r="U228" s="13">
        <v>2.0363870207121994E-4</v>
      </c>
    </row>
    <row r="229" spans="1:21" x14ac:dyDescent="0.25">
      <c r="A229" t="s">
        <v>64</v>
      </c>
      <c r="B229" t="str">
        <f t="shared" si="6"/>
        <v>Missouri, 2010</v>
      </c>
      <c r="C229">
        <v>2010</v>
      </c>
      <c r="D229">
        <v>22</v>
      </c>
      <c r="E229" s="11">
        <v>106</v>
      </c>
      <c r="F229" s="11">
        <v>312</v>
      </c>
      <c r="G229" s="11">
        <v>568</v>
      </c>
      <c r="H229" s="11">
        <f t="shared" si="7"/>
        <v>986</v>
      </c>
      <c r="I229" s="12">
        <v>1008</v>
      </c>
      <c r="J229" s="11">
        <v>4947551.9410000006</v>
      </c>
      <c r="K229" s="11">
        <v>413230.48100000015</v>
      </c>
      <c r="L229" s="11">
        <v>263763.90700000001</v>
      </c>
      <c r="M229" s="11">
        <v>107192.352</v>
      </c>
      <c r="N229" s="11">
        <v>784186.74000000011</v>
      </c>
      <c r="O229" s="12">
        <v>5730149</v>
      </c>
      <c r="P229" s="13">
        <v>4.4466435648078017E-6</v>
      </c>
      <c r="Q229" s="13">
        <v>2.5651544325453563E-4</v>
      </c>
      <c r="R229" s="13">
        <v>1.1828760179837645E-3</v>
      </c>
      <c r="S229" s="13">
        <v>5.2988855025776467E-3</v>
      </c>
      <c r="T229" s="13">
        <v>1.2573535737163827E-3</v>
      </c>
      <c r="U229" s="13">
        <v>1.7591165604943258E-4</v>
      </c>
    </row>
    <row r="230" spans="1:21" x14ac:dyDescent="0.25">
      <c r="A230" t="s">
        <v>64</v>
      </c>
      <c r="B230" t="str">
        <f t="shared" si="6"/>
        <v>Missouri, 2011</v>
      </c>
      <c r="C230">
        <v>2011</v>
      </c>
      <c r="D230">
        <v>39</v>
      </c>
      <c r="E230" s="11">
        <v>129</v>
      </c>
      <c r="F230" s="11">
        <v>310</v>
      </c>
      <c r="G230" s="11">
        <v>562</v>
      </c>
      <c r="H230" s="11">
        <f t="shared" si="7"/>
        <v>1001</v>
      </c>
      <c r="I230" s="12">
        <v>1040</v>
      </c>
      <c r="J230" s="11">
        <v>4963022.7009999994</v>
      </c>
      <c r="K230" s="11">
        <v>417422.02800000005</v>
      </c>
      <c r="L230" s="11">
        <v>260676.47700000007</v>
      </c>
      <c r="M230" s="11">
        <v>107880.28500000002</v>
      </c>
      <c r="N230" s="11">
        <v>785978.79000000015</v>
      </c>
      <c r="O230" s="12">
        <v>5750348</v>
      </c>
      <c r="P230" s="13">
        <v>7.8581143689191441E-6</v>
      </c>
      <c r="Q230" s="13">
        <v>3.0903975197015714E-4</v>
      </c>
      <c r="R230" s="13">
        <v>1.1892135553143903E-3</v>
      </c>
      <c r="S230" s="13">
        <v>5.2094782656534498E-3</v>
      </c>
      <c r="T230" s="13">
        <v>1.2735712626545557E-3</v>
      </c>
      <c r="U230" s="13">
        <v>1.8085861933921215E-4</v>
      </c>
    </row>
    <row r="231" spans="1:21" x14ac:dyDescent="0.25">
      <c r="A231" t="s">
        <v>64</v>
      </c>
      <c r="B231" t="str">
        <f t="shared" si="6"/>
        <v>Missouri, 2012</v>
      </c>
      <c r="C231">
        <v>2012</v>
      </c>
      <c r="D231">
        <v>69</v>
      </c>
      <c r="E231" s="11">
        <v>129</v>
      </c>
      <c r="F231" s="11">
        <v>317</v>
      </c>
      <c r="G231" s="11">
        <v>573</v>
      </c>
      <c r="H231" s="11">
        <f t="shared" si="7"/>
        <v>1019</v>
      </c>
      <c r="I231" s="12">
        <v>1088</v>
      </c>
      <c r="J231" s="11">
        <v>4965670.7510000002</v>
      </c>
      <c r="K231" s="11">
        <v>434502.5</v>
      </c>
      <c r="L231" s="11">
        <v>260131.42500000005</v>
      </c>
      <c r="M231" s="11">
        <v>110143.23299999999</v>
      </c>
      <c r="N231" s="11">
        <v>804777.15800000005</v>
      </c>
      <c r="O231" s="12">
        <v>5771545</v>
      </c>
      <c r="P231" s="13">
        <v>1.3895403755092822E-5</v>
      </c>
      <c r="Q231" s="13">
        <v>2.9689127220211624E-4</v>
      </c>
      <c r="R231" s="13">
        <v>1.2186147828929163E-3</v>
      </c>
      <c r="S231" s="13">
        <v>5.2023168776968807E-3</v>
      </c>
      <c r="T231" s="13">
        <v>1.266189018749461E-3</v>
      </c>
      <c r="U231" s="13">
        <v>1.8851104860137104E-4</v>
      </c>
    </row>
    <row r="232" spans="1:21" x14ac:dyDescent="0.25">
      <c r="A232" t="s">
        <v>64</v>
      </c>
      <c r="B232" t="str">
        <f t="shared" si="6"/>
        <v>Missouri, 2013</v>
      </c>
      <c r="C232">
        <v>2013</v>
      </c>
      <c r="D232">
        <v>55</v>
      </c>
      <c r="E232" s="11">
        <v>165</v>
      </c>
      <c r="F232" s="11">
        <v>318</v>
      </c>
      <c r="G232" s="11">
        <v>647</v>
      </c>
      <c r="H232" s="11">
        <f t="shared" si="7"/>
        <v>1130</v>
      </c>
      <c r="I232" s="12">
        <v>1185</v>
      </c>
      <c r="J232" s="11">
        <v>4774844.9699999988</v>
      </c>
      <c r="K232" s="11">
        <v>426611.49599999998</v>
      </c>
      <c r="L232" s="11">
        <v>250049.34899999999</v>
      </c>
      <c r="M232" s="11">
        <v>106633.93799999997</v>
      </c>
      <c r="N232" s="11">
        <v>783294.78299999994</v>
      </c>
      <c r="O232" s="12">
        <v>5558527</v>
      </c>
      <c r="P232" s="13">
        <v>1.151869858509773E-5</v>
      </c>
      <c r="Q232" s="13">
        <v>3.8676876161818199E-4</v>
      </c>
      <c r="R232" s="13">
        <v>1.2717489618419282E-3</v>
      </c>
      <c r="S232" s="13">
        <v>6.0674866945268418E-3</v>
      </c>
      <c r="T232" s="13">
        <v>1.4426241876297548E-3</v>
      </c>
      <c r="U232" s="13">
        <v>2.1318597534922471E-4</v>
      </c>
    </row>
    <row r="233" spans="1:21" x14ac:dyDescent="0.25">
      <c r="A233" t="s">
        <v>64</v>
      </c>
      <c r="B233" t="str">
        <f t="shared" si="6"/>
        <v>Missouri, 2014</v>
      </c>
      <c r="C233">
        <v>2014</v>
      </c>
      <c r="D233">
        <v>87</v>
      </c>
      <c r="E233" s="11">
        <v>149</v>
      </c>
      <c r="F233" s="11">
        <v>355</v>
      </c>
      <c r="G233" s="11">
        <v>586</v>
      </c>
      <c r="H233" s="11">
        <f t="shared" si="7"/>
        <v>1090</v>
      </c>
      <c r="I233" s="12">
        <v>1177</v>
      </c>
      <c r="J233" s="11">
        <v>4926136.5069999993</v>
      </c>
      <c r="K233" s="11">
        <v>461042.45700000005</v>
      </c>
      <c r="L233" s="11">
        <v>263287.42599999992</v>
      </c>
      <c r="M233" s="11">
        <v>113193.62299999996</v>
      </c>
      <c r="N233" s="11">
        <v>837523.50599999982</v>
      </c>
      <c r="O233" s="12">
        <v>5764696</v>
      </c>
      <c r="P233" s="13">
        <v>1.7660899140000224E-5</v>
      </c>
      <c r="Q233" s="13">
        <v>3.2318064798097325E-4</v>
      </c>
      <c r="R233" s="13">
        <v>1.3483363235128444E-3</v>
      </c>
      <c r="S233" s="13">
        <v>5.1769700842599605E-3</v>
      </c>
      <c r="T233" s="13">
        <v>1.3014560095224363E-3</v>
      </c>
      <c r="U233" s="13">
        <v>2.0417381940001693E-4</v>
      </c>
    </row>
    <row r="234" spans="1:21" x14ac:dyDescent="0.25">
      <c r="A234" t="s">
        <v>64</v>
      </c>
      <c r="B234" t="str">
        <f t="shared" si="6"/>
        <v>Missouri, 2015</v>
      </c>
      <c r="C234">
        <v>2015</v>
      </c>
      <c r="D234">
        <v>36</v>
      </c>
      <c r="E234" s="11">
        <v>159</v>
      </c>
      <c r="F234" s="11">
        <v>327</v>
      </c>
      <c r="G234" s="11">
        <v>663</v>
      </c>
      <c r="H234" s="11">
        <f t="shared" si="7"/>
        <v>1149</v>
      </c>
      <c r="I234" s="12">
        <v>1185</v>
      </c>
      <c r="J234" s="11">
        <v>4758155.4079999998</v>
      </c>
      <c r="K234" s="11">
        <v>458296.37699999998</v>
      </c>
      <c r="L234" s="11">
        <v>255220.39299999998</v>
      </c>
      <c r="M234" s="11">
        <v>109849.77900000004</v>
      </c>
      <c r="N234" s="11">
        <v>823366.54900000012</v>
      </c>
      <c r="O234" s="12">
        <v>5580638</v>
      </c>
      <c r="P234" s="13">
        <v>7.5659571647181477E-6</v>
      </c>
      <c r="Q234" s="13">
        <v>3.4693706513852718E-4</v>
      </c>
      <c r="R234" s="13">
        <v>1.2812455782089483E-3</v>
      </c>
      <c r="S234" s="13">
        <v>6.0355151010362956E-3</v>
      </c>
      <c r="T234" s="13">
        <v>1.3954902605595163E-3</v>
      </c>
      <c r="U234" s="13">
        <v>2.1234131294665593E-4</v>
      </c>
    </row>
    <row r="235" spans="1:21" x14ac:dyDescent="0.25">
      <c r="A235" t="s">
        <v>64</v>
      </c>
      <c r="B235" t="str">
        <f t="shared" si="6"/>
        <v>Missouri, 2016</v>
      </c>
      <c r="C235">
        <v>2016</v>
      </c>
      <c r="D235">
        <v>71</v>
      </c>
      <c r="E235" s="11">
        <v>172</v>
      </c>
      <c r="F235" s="11">
        <v>292</v>
      </c>
      <c r="G235" s="11">
        <v>492</v>
      </c>
      <c r="H235" s="11">
        <f t="shared" si="7"/>
        <v>956</v>
      </c>
      <c r="I235" s="12">
        <v>1027</v>
      </c>
      <c r="J235" s="11">
        <v>4897908.8460000008</v>
      </c>
      <c r="K235" s="11">
        <v>496433.54800000007</v>
      </c>
      <c r="L235" s="11">
        <v>267149.43699999992</v>
      </c>
      <c r="M235" s="11">
        <v>114398.16899999998</v>
      </c>
      <c r="N235" s="11">
        <v>877981.15399999998</v>
      </c>
      <c r="O235" s="12">
        <v>5775976</v>
      </c>
      <c r="P235" s="13">
        <v>1.4495982312529952E-5</v>
      </c>
      <c r="Q235" s="13">
        <v>3.4647134685587361E-4</v>
      </c>
      <c r="R235" s="13">
        <v>1.0930212067038721E-3</v>
      </c>
      <c r="S235" s="13">
        <v>4.3007681355459468E-3</v>
      </c>
      <c r="T235" s="13">
        <v>1.0888616408729886E-3</v>
      </c>
      <c r="U235" s="13">
        <v>1.7780544794507457E-4</v>
      </c>
    </row>
    <row r="236" spans="1:21" x14ac:dyDescent="0.25">
      <c r="A236" t="s">
        <v>64</v>
      </c>
      <c r="B236" t="str">
        <f t="shared" si="6"/>
        <v>Missouri, 2017</v>
      </c>
      <c r="C236">
        <v>2017</v>
      </c>
      <c r="D236">
        <v>20</v>
      </c>
      <c r="E236" s="11">
        <v>166</v>
      </c>
      <c r="F236" s="11">
        <v>365</v>
      </c>
      <c r="G236" s="11">
        <v>566</v>
      </c>
      <c r="H236" s="11">
        <f t="shared" si="7"/>
        <v>1097</v>
      </c>
      <c r="I236" s="12">
        <v>1117</v>
      </c>
      <c r="J236" s="11">
        <v>4712639</v>
      </c>
      <c r="K236" s="11">
        <v>486501</v>
      </c>
      <c r="L236" s="11">
        <v>256998</v>
      </c>
      <c r="M236" s="11">
        <v>109957</v>
      </c>
      <c r="N236" s="11">
        <v>853456</v>
      </c>
      <c r="O236" s="12">
        <v>5566095</v>
      </c>
      <c r="P236" s="13">
        <v>4.2439066518780664E-6</v>
      </c>
      <c r="Q236" s="13">
        <v>3.4121204272961414E-4</v>
      </c>
      <c r="R236" s="13">
        <v>1.4202445155215215E-3</v>
      </c>
      <c r="S236" s="13">
        <v>5.1474667369971897E-3</v>
      </c>
      <c r="T236" s="13">
        <v>1.2853621041975217E-3</v>
      </c>
      <c r="U236" s="13">
        <v>2.0067929131644356E-4</v>
      </c>
    </row>
    <row r="237" spans="1:21" x14ac:dyDescent="0.25">
      <c r="A237" t="s">
        <v>65</v>
      </c>
      <c r="B237" t="str">
        <f t="shared" si="6"/>
        <v>Montana, 2009</v>
      </c>
      <c r="C237">
        <v>2009</v>
      </c>
      <c r="D237">
        <v>0</v>
      </c>
      <c r="E237" s="11">
        <v>0</v>
      </c>
      <c r="F237" s="11">
        <v>0</v>
      </c>
      <c r="G237" s="11">
        <v>27</v>
      </c>
      <c r="H237" s="11">
        <f t="shared" si="7"/>
        <v>27</v>
      </c>
      <c r="I237" s="12">
        <v>27</v>
      </c>
      <c r="J237" s="11">
        <v>806748.11400000006</v>
      </c>
      <c r="K237" s="11">
        <v>67969.760999999984</v>
      </c>
      <c r="L237" s="11">
        <v>45930.739000000001</v>
      </c>
      <c r="M237" s="11">
        <v>17783.140999999996</v>
      </c>
      <c r="N237" s="11">
        <v>131683.64099999997</v>
      </c>
      <c r="O237" s="12">
        <v>937916</v>
      </c>
      <c r="P237" s="13">
        <v>0</v>
      </c>
      <c r="Q237" s="13">
        <v>0</v>
      </c>
      <c r="R237" s="13">
        <v>0</v>
      </c>
      <c r="S237" s="13">
        <v>1.5182919597837078E-3</v>
      </c>
      <c r="T237" s="13">
        <v>2.0503685799514007E-4</v>
      </c>
      <c r="U237" s="13">
        <v>2.8787226148183846E-5</v>
      </c>
    </row>
    <row r="238" spans="1:21" x14ac:dyDescent="0.25">
      <c r="A238" t="s">
        <v>65</v>
      </c>
      <c r="B238" t="str">
        <f t="shared" si="6"/>
        <v>Montana, 2010</v>
      </c>
      <c r="C238">
        <v>2010</v>
      </c>
      <c r="D238">
        <v>0</v>
      </c>
      <c r="E238" s="11">
        <v>0</v>
      </c>
      <c r="F238" s="11">
        <v>0</v>
      </c>
      <c r="G238" s="11">
        <v>53</v>
      </c>
      <c r="H238" s="11">
        <f t="shared" si="7"/>
        <v>53</v>
      </c>
      <c r="I238" s="12">
        <v>53</v>
      </c>
      <c r="J238" s="11">
        <v>804009.78</v>
      </c>
      <c r="K238" s="11">
        <v>71833.939999999988</v>
      </c>
      <c r="L238" s="11">
        <v>45056.373000000007</v>
      </c>
      <c r="M238" s="11">
        <v>17196.359000000004</v>
      </c>
      <c r="N238" s="11">
        <v>134086.67199999999</v>
      </c>
      <c r="O238" s="12">
        <v>937821</v>
      </c>
      <c r="P238" s="13">
        <v>0</v>
      </c>
      <c r="Q238" s="13">
        <v>0</v>
      </c>
      <c r="R238" s="13">
        <v>0</v>
      </c>
      <c r="S238" s="13">
        <v>3.0820477753459316E-3</v>
      </c>
      <c r="T238" s="13">
        <v>3.9526672718075964E-4</v>
      </c>
      <c r="U238" s="13">
        <v>5.6513982945572768E-5</v>
      </c>
    </row>
    <row r="239" spans="1:21" x14ac:dyDescent="0.25">
      <c r="A239" t="s">
        <v>65</v>
      </c>
      <c r="B239" t="str">
        <f t="shared" si="6"/>
        <v>Montana, 2011</v>
      </c>
      <c r="C239">
        <v>2011</v>
      </c>
      <c r="D239">
        <v>0</v>
      </c>
      <c r="E239" s="11">
        <v>0</v>
      </c>
      <c r="F239" s="11">
        <v>0</v>
      </c>
      <c r="G239" s="11">
        <v>27</v>
      </c>
      <c r="H239" s="11">
        <f t="shared" si="7"/>
        <v>27</v>
      </c>
      <c r="I239" s="12">
        <v>27</v>
      </c>
      <c r="J239" s="11">
        <v>786185.33</v>
      </c>
      <c r="K239" s="11">
        <v>72678.354000000007</v>
      </c>
      <c r="L239" s="11">
        <v>43909.275000000009</v>
      </c>
      <c r="M239" s="11">
        <v>17960.385999999999</v>
      </c>
      <c r="N239" s="11">
        <v>134548.01500000001</v>
      </c>
      <c r="O239" s="12">
        <v>921083</v>
      </c>
      <c r="P239" s="13">
        <v>0</v>
      </c>
      <c r="Q239" s="13">
        <v>0</v>
      </c>
      <c r="R239" s="13">
        <v>0</v>
      </c>
      <c r="S239" s="13">
        <v>1.5033084478251193E-3</v>
      </c>
      <c r="T239" s="13">
        <v>2.0067185680888714E-4</v>
      </c>
      <c r="U239" s="13">
        <v>2.9313319212275115E-5</v>
      </c>
    </row>
    <row r="240" spans="1:21" x14ac:dyDescent="0.25">
      <c r="A240" t="s">
        <v>65</v>
      </c>
      <c r="B240" t="str">
        <f t="shared" si="6"/>
        <v>Montana, 2012</v>
      </c>
      <c r="C240">
        <v>2012</v>
      </c>
      <c r="D240">
        <v>0</v>
      </c>
      <c r="E240" s="11">
        <v>0</v>
      </c>
      <c r="F240" s="11">
        <v>0</v>
      </c>
      <c r="G240" s="11">
        <v>39</v>
      </c>
      <c r="H240" s="11">
        <f t="shared" si="7"/>
        <v>39</v>
      </c>
      <c r="I240" s="12">
        <v>39</v>
      </c>
      <c r="J240" s="11">
        <v>777669.13399999996</v>
      </c>
      <c r="K240" s="11">
        <v>76028.747999999992</v>
      </c>
      <c r="L240" s="11">
        <v>44010.172999999995</v>
      </c>
      <c r="M240" s="11">
        <v>18449.290999999997</v>
      </c>
      <c r="N240" s="11">
        <v>138488.212</v>
      </c>
      <c r="O240" s="12">
        <v>915978</v>
      </c>
      <c r="P240" s="13">
        <v>0</v>
      </c>
      <c r="Q240" s="13">
        <v>0</v>
      </c>
      <c r="R240" s="13">
        <v>0</v>
      </c>
      <c r="S240" s="13">
        <v>2.1139023716412737E-3</v>
      </c>
      <c r="T240" s="13">
        <v>2.8161241622499971E-4</v>
      </c>
      <c r="U240" s="13">
        <v>4.2577441816288167E-5</v>
      </c>
    </row>
    <row r="241" spans="1:21" x14ac:dyDescent="0.25">
      <c r="A241" t="s">
        <v>65</v>
      </c>
      <c r="B241" t="str">
        <f t="shared" si="6"/>
        <v>Montana, 2013</v>
      </c>
      <c r="C241">
        <v>2013</v>
      </c>
      <c r="D241">
        <v>0</v>
      </c>
      <c r="E241" s="11">
        <v>0</v>
      </c>
      <c r="F241" s="11">
        <v>14</v>
      </c>
      <c r="G241" s="11">
        <v>57</v>
      </c>
      <c r="H241" s="11">
        <f t="shared" si="7"/>
        <v>71</v>
      </c>
      <c r="I241" s="12">
        <v>71</v>
      </c>
      <c r="J241" s="11">
        <v>757998.79800000007</v>
      </c>
      <c r="K241" s="11">
        <v>74376.162000000011</v>
      </c>
      <c r="L241" s="11">
        <v>41665.68</v>
      </c>
      <c r="M241" s="11">
        <v>17789.552</v>
      </c>
      <c r="N241" s="11">
        <v>133831.394</v>
      </c>
      <c r="O241" s="12">
        <v>891498</v>
      </c>
      <c r="P241" s="13">
        <v>0</v>
      </c>
      <c r="Q241" s="13">
        <v>0</v>
      </c>
      <c r="R241" s="13">
        <v>3.360079566684139E-4</v>
      </c>
      <c r="S241" s="13">
        <v>3.2041279060877983E-3</v>
      </c>
      <c r="T241" s="13">
        <v>5.3051827286503493E-4</v>
      </c>
      <c r="U241" s="13">
        <v>7.9641233070629438E-5</v>
      </c>
    </row>
    <row r="242" spans="1:21" x14ac:dyDescent="0.25">
      <c r="A242" t="s">
        <v>65</v>
      </c>
      <c r="B242" t="str">
        <f t="shared" si="6"/>
        <v>Montana, 2014</v>
      </c>
      <c r="C242">
        <v>2014</v>
      </c>
      <c r="D242">
        <v>0</v>
      </c>
      <c r="E242" s="11">
        <v>0</v>
      </c>
      <c r="F242" s="11">
        <v>0</v>
      </c>
      <c r="G242" s="11">
        <v>46</v>
      </c>
      <c r="H242" s="11">
        <f t="shared" si="7"/>
        <v>46</v>
      </c>
      <c r="I242" s="12">
        <v>46</v>
      </c>
      <c r="J242" s="11">
        <v>750033.69699999993</v>
      </c>
      <c r="K242" s="11">
        <v>76971.707000000009</v>
      </c>
      <c r="L242" s="11">
        <v>41412.582000000009</v>
      </c>
      <c r="M242" s="11">
        <v>17720.54</v>
      </c>
      <c r="N242" s="11">
        <v>136104.82900000003</v>
      </c>
      <c r="O242" s="12">
        <v>886117</v>
      </c>
      <c r="P242" s="13">
        <v>0</v>
      </c>
      <c r="Q242" s="13">
        <v>0</v>
      </c>
      <c r="R242" s="13">
        <v>0</v>
      </c>
      <c r="S242" s="13">
        <v>2.5958576883097239E-3</v>
      </c>
      <c r="T242" s="13">
        <v>3.3797478265815237E-4</v>
      </c>
      <c r="U242" s="13">
        <v>5.1911880711012201E-5</v>
      </c>
    </row>
    <row r="243" spans="1:21" x14ac:dyDescent="0.25">
      <c r="A243" t="s">
        <v>65</v>
      </c>
      <c r="B243" t="str">
        <f t="shared" si="6"/>
        <v>Montana, 2015</v>
      </c>
      <c r="C243">
        <v>2015</v>
      </c>
      <c r="D243">
        <v>0</v>
      </c>
      <c r="E243" s="11">
        <v>0</v>
      </c>
      <c r="F243" s="11">
        <v>0</v>
      </c>
      <c r="G243" s="11">
        <v>58</v>
      </c>
      <c r="H243" s="11">
        <f t="shared" si="7"/>
        <v>58</v>
      </c>
      <c r="I243" s="12">
        <v>58</v>
      </c>
      <c r="J243" s="11">
        <v>792637.43000000017</v>
      </c>
      <c r="K243" s="11">
        <v>88507.891000000003</v>
      </c>
      <c r="L243" s="11">
        <v>46004.216999999997</v>
      </c>
      <c r="M243" s="11">
        <v>20177.573000000004</v>
      </c>
      <c r="N243" s="11">
        <v>154689.68100000001</v>
      </c>
      <c r="O243" s="12">
        <v>947144</v>
      </c>
      <c r="P243" s="13">
        <v>0</v>
      </c>
      <c r="Q243" s="13">
        <v>0</v>
      </c>
      <c r="R243" s="13">
        <v>0</v>
      </c>
      <c r="S243" s="13">
        <v>2.8744785113650681E-3</v>
      </c>
      <c r="T243" s="13">
        <v>3.7494420846339449E-4</v>
      </c>
      <c r="U243" s="13">
        <v>6.1236728522801176E-5</v>
      </c>
    </row>
    <row r="244" spans="1:21" x14ac:dyDescent="0.25">
      <c r="A244" t="s">
        <v>65</v>
      </c>
      <c r="B244" t="str">
        <f t="shared" si="6"/>
        <v>Montana, 2016</v>
      </c>
      <c r="C244">
        <v>2016</v>
      </c>
      <c r="D244">
        <v>0</v>
      </c>
      <c r="E244" s="11">
        <v>0</v>
      </c>
      <c r="F244" s="11">
        <v>0</v>
      </c>
      <c r="G244" s="11">
        <v>11</v>
      </c>
      <c r="H244" s="11">
        <f t="shared" si="7"/>
        <v>11</v>
      </c>
      <c r="I244" s="12">
        <v>11</v>
      </c>
      <c r="J244" s="11">
        <v>790288.299</v>
      </c>
      <c r="K244" s="11">
        <v>90061.787000000011</v>
      </c>
      <c r="L244" s="11">
        <v>45954.523000000001</v>
      </c>
      <c r="M244" s="11">
        <v>19351.794999999998</v>
      </c>
      <c r="N244" s="11">
        <v>155368.10499999998</v>
      </c>
      <c r="O244" s="12">
        <v>945864</v>
      </c>
      <c r="P244" s="13">
        <v>0</v>
      </c>
      <c r="Q244" s="13">
        <v>0</v>
      </c>
      <c r="R244" s="13">
        <v>0</v>
      </c>
      <c r="S244" s="13">
        <v>5.6842272254330932E-4</v>
      </c>
      <c r="T244" s="13">
        <v>7.0799602016128095E-5</v>
      </c>
      <c r="U244" s="13">
        <v>1.1629578882376325E-5</v>
      </c>
    </row>
    <row r="245" spans="1:21" x14ac:dyDescent="0.25">
      <c r="A245" t="s">
        <v>65</v>
      </c>
      <c r="B245" t="str">
        <f t="shared" si="6"/>
        <v>Montana, 2017</v>
      </c>
      <c r="C245">
        <v>2017</v>
      </c>
      <c r="D245">
        <v>0</v>
      </c>
      <c r="E245" s="11">
        <v>0</v>
      </c>
      <c r="F245" s="11">
        <v>0</v>
      </c>
      <c r="G245" s="11">
        <v>54</v>
      </c>
      <c r="H245" s="11">
        <f t="shared" si="7"/>
        <v>54</v>
      </c>
      <c r="I245" s="12">
        <v>54</v>
      </c>
      <c r="J245" s="11">
        <v>671924</v>
      </c>
      <c r="K245" s="11">
        <v>77499</v>
      </c>
      <c r="L245" s="11">
        <v>38730</v>
      </c>
      <c r="M245" s="11">
        <v>16460</v>
      </c>
      <c r="N245" s="11">
        <v>132689</v>
      </c>
      <c r="O245" s="12">
        <v>804613</v>
      </c>
      <c r="P245" s="13">
        <v>0</v>
      </c>
      <c r="Q245" s="13">
        <v>0</v>
      </c>
      <c r="R245" s="13">
        <v>0</v>
      </c>
      <c r="S245" s="13">
        <v>3.2806804374240581E-3</v>
      </c>
      <c r="T245" s="13">
        <v>4.0696666641545269E-4</v>
      </c>
      <c r="U245" s="13">
        <v>6.7113009608345877E-5</v>
      </c>
    </row>
    <row r="246" spans="1:21" x14ac:dyDescent="0.25">
      <c r="A246" t="s">
        <v>66</v>
      </c>
      <c r="B246" t="str">
        <f t="shared" si="6"/>
        <v>Nebraska, 2009</v>
      </c>
      <c r="C246">
        <v>2009</v>
      </c>
      <c r="D246">
        <v>0</v>
      </c>
      <c r="E246" s="11">
        <v>0</v>
      </c>
      <c r="F246" s="11">
        <v>10</v>
      </c>
      <c r="G246" s="11">
        <v>120</v>
      </c>
      <c r="H246" s="11">
        <f t="shared" si="7"/>
        <v>130</v>
      </c>
      <c r="I246" s="12">
        <v>130</v>
      </c>
      <c r="J246" s="11">
        <v>1505739.645</v>
      </c>
      <c r="K246" s="11">
        <v>112195.69300000003</v>
      </c>
      <c r="L246" s="11">
        <v>83098.752999999997</v>
      </c>
      <c r="M246" s="11">
        <v>36130.972999999984</v>
      </c>
      <c r="N246" s="11">
        <v>231425.41899999999</v>
      </c>
      <c r="O246" s="12">
        <v>1736643</v>
      </c>
      <c r="P246" s="13">
        <v>0</v>
      </c>
      <c r="Q246" s="13">
        <v>0</v>
      </c>
      <c r="R246" s="13">
        <v>1.2033874924693515E-4</v>
      </c>
      <c r="S246" s="13">
        <v>3.3212501639521318E-3</v>
      </c>
      <c r="T246" s="13">
        <v>5.6173604680823759E-4</v>
      </c>
      <c r="U246" s="13">
        <v>7.4857066190345392E-5</v>
      </c>
    </row>
    <row r="247" spans="1:21" x14ac:dyDescent="0.25">
      <c r="A247" t="s">
        <v>66</v>
      </c>
      <c r="B247" t="str">
        <f t="shared" si="6"/>
        <v>Nebraska, 2010</v>
      </c>
      <c r="C247">
        <v>2010</v>
      </c>
      <c r="D247">
        <v>0</v>
      </c>
      <c r="E247" s="11">
        <v>0</v>
      </c>
      <c r="F247" s="11">
        <v>0</v>
      </c>
      <c r="G247" s="11">
        <v>139</v>
      </c>
      <c r="H247" s="11">
        <f t="shared" si="7"/>
        <v>139</v>
      </c>
      <c r="I247" s="12">
        <v>139</v>
      </c>
      <c r="J247" s="11">
        <v>1504367.0550000002</v>
      </c>
      <c r="K247" s="11">
        <v>113676.67199999996</v>
      </c>
      <c r="L247" s="11">
        <v>81790.538</v>
      </c>
      <c r="M247" s="11">
        <v>35585.753000000004</v>
      </c>
      <c r="N247" s="11">
        <v>231052.96299999996</v>
      </c>
      <c r="O247" s="12">
        <v>1735825</v>
      </c>
      <c r="P247" s="13">
        <v>0</v>
      </c>
      <c r="Q247" s="13">
        <v>0</v>
      </c>
      <c r="R247" s="13">
        <v>0</v>
      </c>
      <c r="S247" s="13">
        <v>3.9060575730967386E-3</v>
      </c>
      <c r="T247" s="13">
        <v>6.0159367010584504E-4</v>
      </c>
      <c r="U247" s="13">
        <v>8.007719672201979E-5</v>
      </c>
    </row>
    <row r="248" spans="1:21" x14ac:dyDescent="0.25">
      <c r="A248" t="s">
        <v>66</v>
      </c>
      <c r="B248" t="str">
        <f t="shared" si="6"/>
        <v>Nebraska, 2011</v>
      </c>
      <c r="C248">
        <v>2011</v>
      </c>
      <c r="D248">
        <v>0</v>
      </c>
      <c r="E248" s="11">
        <v>0</v>
      </c>
      <c r="F248" s="11">
        <v>0</v>
      </c>
      <c r="G248" s="11">
        <v>189</v>
      </c>
      <c r="H248" s="11">
        <f t="shared" si="7"/>
        <v>189</v>
      </c>
      <c r="I248" s="12">
        <v>189</v>
      </c>
      <c r="J248" s="11">
        <v>1508739.2320000001</v>
      </c>
      <c r="K248" s="11">
        <v>115290.56400000001</v>
      </c>
      <c r="L248" s="11">
        <v>80419.306000000011</v>
      </c>
      <c r="M248" s="11">
        <v>35742.999000000011</v>
      </c>
      <c r="N248" s="11">
        <v>231452.86900000004</v>
      </c>
      <c r="O248" s="12">
        <v>1738457</v>
      </c>
      <c r="P248" s="13">
        <v>0</v>
      </c>
      <c r="Q248" s="13">
        <v>0</v>
      </c>
      <c r="R248" s="13">
        <v>0</v>
      </c>
      <c r="S248" s="13">
        <v>5.2877487980233541E-3</v>
      </c>
      <c r="T248" s="13">
        <v>8.1658093423763074E-4</v>
      </c>
      <c r="U248" s="13">
        <v>1.0871709797826463E-4</v>
      </c>
    </row>
    <row r="249" spans="1:21" x14ac:dyDescent="0.25">
      <c r="A249" t="s">
        <v>66</v>
      </c>
      <c r="B249" t="str">
        <f t="shared" si="6"/>
        <v>Nebraska, 2012</v>
      </c>
      <c r="C249">
        <v>2012</v>
      </c>
      <c r="D249">
        <v>0</v>
      </c>
      <c r="E249" s="11">
        <v>0</v>
      </c>
      <c r="F249" s="11">
        <v>21</v>
      </c>
      <c r="G249" s="11">
        <v>147</v>
      </c>
      <c r="H249" s="11">
        <f t="shared" si="7"/>
        <v>168</v>
      </c>
      <c r="I249" s="12">
        <v>168</v>
      </c>
      <c r="J249" s="11">
        <v>1478940.8800000001</v>
      </c>
      <c r="K249" s="11">
        <v>114726.49399999999</v>
      </c>
      <c r="L249" s="11">
        <v>76770.58600000001</v>
      </c>
      <c r="M249" s="11">
        <v>34277.528000000006</v>
      </c>
      <c r="N249" s="11">
        <v>225774.60800000001</v>
      </c>
      <c r="O249" s="12">
        <v>1704734</v>
      </c>
      <c r="P249" s="13">
        <v>0</v>
      </c>
      <c r="Q249" s="13">
        <v>0</v>
      </c>
      <c r="R249" s="13">
        <v>2.7354226526289633E-4</v>
      </c>
      <c r="S249" s="13">
        <v>4.2885239565700296E-3</v>
      </c>
      <c r="T249" s="13">
        <v>7.4410493495353559E-4</v>
      </c>
      <c r="U249" s="13">
        <v>9.8549099155645399E-5</v>
      </c>
    </row>
    <row r="250" spans="1:21" x14ac:dyDescent="0.25">
      <c r="A250" t="s">
        <v>66</v>
      </c>
      <c r="B250" t="str">
        <f t="shared" si="6"/>
        <v>Nebraska, 2013</v>
      </c>
      <c r="C250">
        <v>2013</v>
      </c>
      <c r="D250">
        <v>0</v>
      </c>
      <c r="E250" s="11">
        <v>0</v>
      </c>
      <c r="F250" s="11">
        <v>11</v>
      </c>
      <c r="G250" s="11">
        <v>197</v>
      </c>
      <c r="H250" s="11">
        <f t="shared" si="7"/>
        <v>208</v>
      </c>
      <c r="I250" s="12">
        <v>208</v>
      </c>
      <c r="J250" s="11">
        <v>1493544.4659999998</v>
      </c>
      <c r="K250" s="11">
        <v>118983.88799999998</v>
      </c>
      <c r="L250" s="11">
        <v>76408.601000000024</v>
      </c>
      <c r="M250" s="11">
        <v>35439.558000000012</v>
      </c>
      <c r="N250" s="11">
        <v>230832.04700000002</v>
      </c>
      <c r="O250" s="12">
        <v>1724249</v>
      </c>
      <c r="P250" s="13">
        <v>0</v>
      </c>
      <c r="Q250" s="13">
        <v>0</v>
      </c>
      <c r="R250" s="13">
        <v>1.4396285046496267E-4</v>
      </c>
      <c r="S250" s="13">
        <v>5.5587600725720094E-3</v>
      </c>
      <c r="T250" s="13">
        <v>9.0108805386108278E-4</v>
      </c>
      <c r="U250" s="13">
        <v>1.2063222887181608E-4</v>
      </c>
    </row>
    <row r="251" spans="1:21" x14ac:dyDescent="0.25">
      <c r="A251" t="s">
        <v>66</v>
      </c>
      <c r="B251" t="str">
        <f t="shared" si="6"/>
        <v>Nebraska, 2014</v>
      </c>
      <c r="C251">
        <v>2014</v>
      </c>
      <c r="D251">
        <v>0</v>
      </c>
      <c r="E251" s="11">
        <v>0</v>
      </c>
      <c r="F251" s="11">
        <v>36</v>
      </c>
      <c r="G251" s="11">
        <v>151</v>
      </c>
      <c r="H251" s="11">
        <f t="shared" si="7"/>
        <v>187</v>
      </c>
      <c r="I251" s="12">
        <v>187</v>
      </c>
      <c r="J251" s="11">
        <v>1443023.9740000002</v>
      </c>
      <c r="K251" s="11">
        <v>117669.836</v>
      </c>
      <c r="L251" s="11">
        <v>73800.323000000004</v>
      </c>
      <c r="M251" s="11">
        <v>34677.897999999986</v>
      </c>
      <c r="N251" s="11">
        <v>226148.05699999997</v>
      </c>
      <c r="O251" s="12">
        <v>1666863</v>
      </c>
      <c r="P251" s="13">
        <v>0</v>
      </c>
      <c r="Q251" s="13">
        <v>0</v>
      </c>
      <c r="R251" s="13">
        <v>4.8780274308555529E-4</v>
      </c>
      <c r="S251" s="13">
        <v>4.3543585023521339E-3</v>
      </c>
      <c r="T251" s="13">
        <v>8.2689191532607346E-4</v>
      </c>
      <c r="U251" s="13">
        <v>1.1218678439679806E-4</v>
      </c>
    </row>
    <row r="252" spans="1:21" x14ac:dyDescent="0.25">
      <c r="A252" t="s">
        <v>66</v>
      </c>
      <c r="B252" t="str">
        <f t="shared" si="6"/>
        <v>Nebraska, 2015</v>
      </c>
      <c r="C252">
        <v>2015</v>
      </c>
      <c r="D252">
        <v>0</v>
      </c>
      <c r="E252" s="11">
        <v>0</v>
      </c>
      <c r="F252" s="11">
        <v>25</v>
      </c>
      <c r="G252" s="11">
        <v>183</v>
      </c>
      <c r="H252" s="11">
        <f t="shared" si="7"/>
        <v>208</v>
      </c>
      <c r="I252" s="12">
        <v>208</v>
      </c>
      <c r="J252" s="11">
        <v>1420729.7069999999</v>
      </c>
      <c r="K252" s="11">
        <v>123089.61300000004</v>
      </c>
      <c r="L252" s="11">
        <v>69949.070999999982</v>
      </c>
      <c r="M252" s="11">
        <v>32724.993000000013</v>
      </c>
      <c r="N252" s="11">
        <v>225763.67700000003</v>
      </c>
      <c r="O252" s="12">
        <v>1647419</v>
      </c>
      <c r="P252" s="13">
        <v>0</v>
      </c>
      <c r="Q252" s="13">
        <v>0</v>
      </c>
      <c r="R252" s="13">
        <v>3.5740288816702093E-4</v>
      </c>
      <c r="S252" s="13">
        <v>5.5920561999814617E-3</v>
      </c>
      <c r="T252" s="13">
        <v>9.2131738268951024E-4</v>
      </c>
      <c r="U252" s="13">
        <v>1.2625810434382511E-4</v>
      </c>
    </row>
    <row r="253" spans="1:21" x14ac:dyDescent="0.25">
      <c r="A253" t="s">
        <v>66</v>
      </c>
      <c r="B253" t="str">
        <f t="shared" si="6"/>
        <v>Nebraska, 2016</v>
      </c>
      <c r="C253">
        <v>2016</v>
      </c>
      <c r="D253">
        <v>0</v>
      </c>
      <c r="E253" s="11">
        <v>0</v>
      </c>
      <c r="F253" s="11">
        <v>14</v>
      </c>
      <c r="G253" s="11">
        <v>173</v>
      </c>
      <c r="H253" s="11">
        <f t="shared" si="7"/>
        <v>187</v>
      </c>
      <c r="I253" s="12">
        <v>187</v>
      </c>
      <c r="J253" s="11">
        <v>1539677.69</v>
      </c>
      <c r="K253" s="11">
        <v>138726.38999999998</v>
      </c>
      <c r="L253" s="11">
        <v>78083.205999999991</v>
      </c>
      <c r="M253" s="11">
        <v>37547.967000000004</v>
      </c>
      <c r="N253" s="11">
        <v>254357.56299999997</v>
      </c>
      <c r="O253" s="12">
        <v>1793993</v>
      </c>
      <c r="P253" s="13">
        <v>0</v>
      </c>
      <c r="Q253" s="13">
        <v>0</v>
      </c>
      <c r="R253" s="13">
        <v>1.7929591671735407E-4</v>
      </c>
      <c r="S253" s="13">
        <v>4.6074398648534012E-3</v>
      </c>
      <c r="T253" s="13">
        <v>7.3518553092915119E-4</v>
      </c>
      <c r="U253" s="13">
        <v>1.0423675008765363E-4</v>
      </c>
    </row>
    <row r="254" spans="1:21" x14ac:dyDescent="0.25">
      <c r="A254" t="s">
        <v>66</v>
      </c>
      <c r="B254" t="str">
        <f t="shared" si="6"/>
        <v>Nebraska, 2017</v>
      </c>
      <c r="C254">
        <v>2017</v>
      </c>
      <c r="D254">
        <v>0</v>
      </c>
      <c r="E254" s="11">
        <v>0</v>
      </c>
      <c r="F254" s="11">
        <v>33</v>
      </c>
      <c r="G254" s="11">
        <v>210</v>
      </c>
      <c r="H254" s="11">
        <f t="shared" si="7"/>
        <v>243</v>
      </c>
      <c r="I254" s="12">
        <v>243</v>
      </c>
      <c r="J254" s="11">
        <v>1462835</v>
      </c>
      <c r="K254" s="11">
        <v>135214</v>
      </c>
      <c r="L254" s="11">
        <v>72492</v>
      </c>
      <c r="M254" s="11">
        <v>34262</v>
      </c>
      <c r="N254" s="11">
        <v>241968</v>
      </c>
      <c r="O254" s="12">
        <v>1704803</v>
      </c>
      <c r="P254" s="13">
        <v>0</v>
      </c>
      <c r="Q254" s="13">
        <v>0</v>
      </c>
      <c r="R254" s="13">
        <v>4.552226452574077E-4</v>
      </c>
      <c r="S254" s="13">
        <v>6.1292393905784835E-3</v>
      </c>
      <c r="T254" s="13">
        <v>1.0042650267804007E-3</v>
      </c>
      <c r="U254" s="13">
        <v>1.4253846338843843E-4</v>
      </c>
    </row>
    <row r="255" spans="1:21" x14ac:dyDescent="0.25">
      <c r="A255" t="s">
        <v>67</v>
      </c>
      <c r="B255" t="str">
        <f t="shared" si="6"/>
        <v>Nevada, 2009</v>
      </c>
      <c r="C255">
        <v>2009</v>
      </c>
      <c r="D255">
        <v>10</v>
      </c>
      <c r="E255" s="11">
        <v>35</v>
      </c>
      <c r="F255" s="11">
        <v>101</v>
      </c>
      <c r="G255" s="11">
        <v>135</v>
      </c>
      <c r="H255" s="11">
        <f t="shared" si="7"/>
        <v>271</v>
      </c>
      <c r="I255" s="12">
        <v>281</v>
      </c>
      <c r="J255" s="11">
        <v>2250670.713</v>
      </c>
      <c r="K255" s="11">
        <v>164275.18400000001</v>
      </c>
      <c r="L255" s="11">
        <v>94969.471999999994</v>
      </c>
      <c r="M255" s="11">
        <v>28295.126999999993</v>
      </c>
      <c r="N255" s="11">
        <v>287539.783</v>
      </c>
      <c r="O255" s="12">
        <v>2534911</v>
      </c>
      <c r="P255" s="13">
        <v>4.443119974076812E-6</v>
      </c>
      <c r="Q255" s="13">
        <v>2.1305713466740053E-4</v>
      </c>
      <c r="R255" s="13">
        <v>1.063499647549899E-3</v>
      </c>
      <c r="S255" s="13">
        <v>4.7711395676011646E-3</v>
      </c>
      <c r="T255" s="13">
        <v>9.4247827960557379E-4</v>
      </c>
      <c r="U255" s="13">
        <v>1.1085201807874122E-4</v>
      </c>
    </row>
    <row r="256" spans="1:21" x14ac:dyDescent="0.25">
      <c r="A256" t="s">
        <v>67</v>
      </c>
      <c r="B256" t="str">
        <f t="shared" si="6"/>
        <v>Nevada, 2010</v>
      </c>
      <c r="C256">
        <v>2010</v>
      </c>
      <c r="D256">
        <v>0</v>
      </c>
      <c r="E256" s="11">
        <v>21</v>
      </c>
      <c r="F256" s="11">
        <v>121</v>
      </c>
      <c r="G256" s="11">
        <v>91</v>
      </c>
      <c r="H256" s="11">
        <f t="shared" si="7"/>
        <v>233</v>
      </c>
      <c r="I256" s="12">
        <v>233</v>
      </c>
      <c r="J256" s="11">
        <v>2331275.6849999996</v>
      </c>
      <c r="K256" s="11">
        <v>181075.54399999999</v>
      </c>
      <c r="L256" s="11">
        <v>92019.991999999998</v>
      </c>
      <c r="M256" s="11">
        <v>28664.335999999996</v>
      </c>
      <c r="N256" s="11">
        <v>301759.87199999997</v>
      </c>
      <c r="O256" s="12">
        <v>2633331</v>
      </c>
      <c r="P256" s="13">
        <v>0</v>
      </c>
      <c r="Q256" s="13">
        <v>1.1597369548700624E-4</v>
      </c>
      <c r="R256" s="13">
        <v>1.3149316509395046E-3</v>
      </c>
      <c r="S256" s="13">
        <v>3.1746767132509197E-3</v>
      </c>
      <c r="T256" s="13">
        <v>7.7213712497863204E-4</v>
      </c>
      <c r="U256" s="13">
        <v>8.8481091059194604E-5</v>
      </c>
    </row>
    <row r="257" spans="1:21" x14ac:dyDescent="0.25">
      <c r="A257" t="s">
        <v>67</v>
      </c>
      <c r="B257" t="str">
        <f t="shared" si="6"/>
        <v>Nevada, 2011</v>
      </c>
      <c r="C257">
        <v>2011</v>
      </c>
      <c r="D257">
        <v>0</v>
      </c>
      <c r="E257" s="11">
        <v>48</v>
      </c>
      <c r="F257" s="11">
        <v>115</v>
      </c>
      <c r="G257" s="11">
        <v>77</v>
      </c>
      <c r="H257" s="11">
        <f t="shared" si="7"/>
        <v>240</v>
      </c>
      <c r="I257" s="12">
        <v>240</v>
      </c>
      <c r="J257" s="11">
        <v>2354265.8530000001</v>
      </c>
      <c r="K257" s="11">
        <v>191182.01899999997</v>
      </c>
      <c r="L257" s="11">
        <v>93996.037999999986</v>
      </c>
      <c r="M257" s="11">
        <v>29622.669999999995</v>
      </c>
      <c r="N257" s="11">
        <v>314800.72699999996</v>
      </c>
      <c r="O257" s="12">
        <v>2667322</v>
      </c>
      <c r="P257" s="13">
        <v>0</v>
      </c>
      <c r="Q257" s="13">
        <v>2.5106963641805669E-4</v>
      </c>
      <c r="R257" s="13">
        <v>1.2234558226805264E-3</v>
      </c>
      <c r="S257" s="13">
        <v>2.5993605573029041E-3</v>
      </c>
      <c r="T257" s="13">
        <v>7.6238705763852959E-4</v>
      </c>
      <c r="U257" s="13">
        <v>8.9977887934040215E-5</v>
      </c>
    </row>
    <row r="258" spans="1:21" x14ac:dyDescent="0.25">
      <c r="A258" t="s">
        <v>67</v>
      </c>
      <c r="B258" t="str">
        <f t="shared" si="6"/>
        <v>Nevada, 2012</v>
      </c>
      <c r="C258">
        <v>2012</v>
      </c>
      <c r="D258">
        <v>0</v>
      </c>
      <c r="E258" s="11">
        <v>35</v>
      </c>
      <c r="F258" s="11">
        <v>152</v>
      </c>
      <c r="G258" s="11">
        <v>127</v>
      </c>
      <c r="H258" s="11">
        <f t="shared" si="7"/>
        <v>314</v>
      </c>
      <c r="I258" s="12">
        <v>314</v>
      </c>
      <c r="J258" s="11">
        <v>2345049.1880000001</v>
      </c>
      <c r="K258" s="11">
        <v>198102.46400000001</v>
      </c>
      <c r="L258" s="11">
        <v>96029.72600000001</v>
      </c>
      <c r="M258" s="11">
        <v>32284.492999999999</v>
      </c>
      <c r="N258" s="11">
        <v>326416.68300000002</v>
      </c>
      <c r="O258" s="12">
        <v>2669454</v>
      </c>
      <c r="P258" s="13">
        <v>0</v>
      </c>
      <c r="Q258" s="13">
        <v>1.7667624770179537E-4</v>
      </c>
      <c r="R258" s="13">
        <v>1.5828432125277541E-3</v>
      </c>
      <c r="S258" s="13">
        <v>3.9337771232771102E-3</v>
      </c>
      <c r="T258" s="13">
        <v>9.6196063606221981E-4</v>
      </c>
      <c r="U258" s="13">
        <v>1.1762705032564712E-4</v>
      </c>
    </row>
    <row r="259" spans="1:21" x14ac:dyDescent="0.25">
      <c r="A259" t="s">
        <v>67</v>
      </c>
      <c r="B259" t="str">
        <f t="shared" ref="B259:B322" si="8">A259&amp;", "&amp;C259</f>
        <v>Nevada, 2013</v>
      </c>
      <c r="C259">
        <v>2013</v>
      </c>
      <c r="D259">
        <v>23</v>
      </c>
      <c r="E259" s="11">
        <v>69</v>
      </c>
      <c r="F259" s="11">
        <v>92</v>
      </c>
      <c r="G259" s="11">
        <v>92</v>
      </c>
      <c r="H259" s="11">
        <f t="shared" ref="H259:H322" si="9">E259+F259+G259</f>
        <v>253</v>
      </c>
      <c r="I259" s="12">
        <v>276</v>
      </c>
      <c r="J259" s="11">
        <v>2378122.2989999996</v>
      </c>
      <c r="K259" s="11">
        <v>211259.10500000001</v>
      </c>
      <c r="L259" s="11">
        <v>99064.591</v>
      </c>
      <c r="M259" s="11">
        <v>33460.852999999996</v>
      </c>
      <c r="N259" s="11">
        <v>343784.549</v>
      </c>
      <c r="O259" s="12">
        <v>2724400</v>
      </c>
      <c r="P259" s="13">
        <v>9.6714958728874033E-6</v>
      </c>
      <c r="Q259" s="13">
        <v>3.2661314171524106E-4</v>
      </c>
      <c r="R259" s="13">
        <v>9.2868702198548416E-4</v>
      </c>
      <c r="S259" s="13">
        <v>2.7494816106451323E-3</v>
      </c>
      <c r="T259" s="13">
        <v>7.3592603488413315E-4</v>
      </c>
      <c r="U259" s="13">
        <v>1.0130670973425342E-4</v>
      </c>
    </row>
    <row r="260" spans="1:21" x14ac:dyDescent="0.25">
      <c r="A260" t="s">
        <v>67</v>
      </c>
      <c r="B260" t="str">
        <f t="shared" si="8"/>
        <v>Nevada, 2014</v>
      </c>
      <c r="C260">
        <v>2014</v>
      </c>
      <c r="D260">
        <v>32</v>
      </c>
      <c r="E260" s="11">
        <v>152</v>
      </c>
      <c r="F260" s="11">
        <v>170</v>
      </c>
      <c r="G260" s="11">
        <v>166</v>
      </c>
      <c r="H260" s="11">
        <f t="shared" si="9"/>
        <v>488</v>
      </c>
      <c r="I260" s="12">
        <v>520</v>
      </c>
      <c r="J260" s="11">
        <v>2357332.2620000001</v>
      </c>
      <c r="K260" s="11">
        <v>217546.908</v>
      </c>
      <c r="L260" s="11">
        <v>99149.26999999999</v>
      </c>
      <c r="M260" s="11">
        <v>35487.631999999998</v>
      </c>
      <c r="N260" s="11">
        <v>352183.80999999994</v>
      </c>
      <c r="O260" s="12">
        <v>2709917</v>
      </c>
      <c r="P260" s="13">
        <v>1.3574666802740257E-5</v>
      </c>
      <c r="Q260" s="13">
        <v>6.9869988683084389E-4</v>
      </c>
      <c r="R260" s="13">
        <v>1.7145865017463065E-3</v>
      </c>
      <c r="S260" s="13">
        <v>4.6776860174835002E-3</v>
      </c>
      <c r="T260" s="13">
        <v>1.3856400724383102E-3</v>
      </c>
      <c r="U260" s="13">
        <v>1.91887795825481E-4</v>
      </c>
    </row>
    <row r="261" spans="1:21" x14ac:dyDescent="0.25">
      <c r="A261" t="s">
        <v>67</v>
      </c>
      <c r="B261" t="str">
        <f t="shared" si="8"/>
        <v>Nevada, 2015</v>
      </c>
      <c r="C261">
        <v>2015</v>
      </c>
      <c r="D261">
        <v>32</v>
      </c>
      <c r="E261" s="11">
        <v>100</v>
      </c>
      <c r="F261" s="11">
        <v>157</v>
      </c>
      <c r="G261" s="11">
        <v>165</v>
      </c>
      <c r="H261" s="11">
        <f t="shared" si="9"/>
        <v>422</v>
      </c>
      <c r="I261" s="12">
        <v>454</v>
      </c>
      <c r="J261" s="11">
        <v>2403506.3860000004</v>
      </c>
      <c r="K261" s="11">
        <v>233929.15100000004</v>
      </c>
      <c r="L261" s="11">
        <v>107746.51199999999</v>
      </c>
      <c r="M261" s="11">
        <v>36780.574000000001</v>
      </c>
      <c r="N261" s="11">
        <v>378456.23700000008</v>
      </c>
      <c r="O261" s="12">
        <v>2785450</v>
      </c>
      <c r="P261" s="13">
        <v>1.3313881829644531E-5</v>
      </c>
      <c r="Q261" s="13">
        <v>4.274798569247147E-4</v>
      </c>
      <c r="R261" s="13">
        <v>1.4571237350124151E-3</v>
      </c>
      <c r="S261" s="13">
        <v>4.4860637574606638E-3</v>
      </c>
      <c r="T261" s="13">
        <v>1.1150562700331451E-3</v>
      </c>
      <c r="U261" s="13">
        <v>1.629898221113285E-4</v>
      </c>
    </row>
    <row r="262" spans="1:21" x14ac:dyDescent="0.25">
      <c r="A262" t="s">
        <v>67</v>
      </c>
      <c r="B262" t="str">
        <f t="shared" si="8"/>
        <v>Nevada, 2016</v>
      </c>
      <c r="C262">
        <v>2016</v>
      </c>
      <c r="D262">
        <v>47</v>
      </c>
      <c r="E262" s="11">
        <v>87</v>
      </c>
      <c r="F262" s="11">
        <v>144</v>
      </c>
      <c r="G262" s="11">
        <v>96</v>
      </c>
      <c r="H262" s="11">
        <f t="shared" si="9"/>
        <v>327</v>
      </c>
      <c r="I262" s="12">
        <v>374</v>
      </c>
      <c r="J262" s="11">
        <v>2417053.71</v>
      </c>
      <c r="K262" s="11">
        <v>250033.47399999993</v>
      </c>
      <c r="L262" s="11">
        <v>114462.568</v>
      </c>
      <c r="M262" s="11">
        <v>37416.021999999997</v>
      </c>
      <c r="N262" s="11">
        <v>401912.0639999999</v>
      </c>
      <c r="O262" s="12">
        <v>2821018</v>
      </c>
      <c r="P262" s="13">
        <v>1.9445161605448974E-5</v>
      </c>
      <c r="Q262" s="13">
        <v>3.4795341043015717E-4</v>
      </c>
      <c r="R262" s="13">
        <v>1.2580532004139555E-3</v>
      </c>
      <c r="S262" s="13">
        <v>2.5657457652767043E-3</v>
      </c>
      <c r="T262" s="13">
        <v>8.1361081014975477E-4</v>
      </c>
      <c r="U262" s="13">
        <v>1.325762543876005E-4</v>
      </c>
    </row>
    <row r="263" spans="1:21" x14ac:dyDescent="0.25">
      <c r="A263" t="s">
        <v>67</v>
      </c>
      <c r="B263" t="str">
        <f t="shared" si="8"/>
        <v>Nevada, 2017</v>
      </c>
      <c r="C263">
        <v>2017</v>
      </c>
      <c r="D263">
        <v>49</v>
      </c>
      <c r="E263" s="11">
        <v>154</v>
      </c>
      <c r="F263" s="11">
        <v>115</v>
      </c>
      <c r="G263" s="11">
        <v>139</v>
      </c>
      <c r="H263" s="11">
        <f t="shared" si="9"/>
        <v>408</v>
      </c>
      <c r="I263" s="12">
        <v>457</v>
      </c>
      <c r="J263" s="11">
        <v>2405268</v>
      </c>
      <c r="K263" s="11">
        <v>257994</v>
      </c>
      <c r="L263" s="11">
        <v>116241</v>
      </c>
      <c r="M263" s="11">
        <v>38463</v>
      </c>
      <c r="N263" s="11">
        <v>412698</v>
      </c>
      <c r="O263" s="12">
        <v>2817966</v>
      </c>
      <c r="P263" s="13">
        <v>2.037195023589887E-5</v>
      </c>
      <c r="Q263" s="13">
        <v>5.9691310650635291E-4</v>
      </c>
      <c r="R263" s="13">
        <v>9.8932390464638131E-4</v>
      </c>
      <c r="S263" s="13">
        <v>3.6138626732184179E-3</v>
      </c>
      <c r="T263" s="13">
        <v>9.8861637323175789E-4</v>
      </c>
      <c r="U263" s="13">
        <v>1.621737096898969E-4</v>
      </c>
    </row>
    <row r="264" spans="1:21" x14ac:dyDescent="0.25">
      <c r="A264" t="s">
        <v>68</v>
      </c>
      <c r="B264" t="str">
        <f t="shared" si="8"/>
        <v>New Hampshire, 2009</v>
      </c>
      <c r="C264">
        <v>2009</v>
      </c>
      <c r="D264">
        <v>0</v>
      </c>
      <c r="E264" s="11">
        <v>0</v>
      </c>
      <c r="F264" s="11">
        <v>0</v>
      </c>
      <c r="G264" s="11">
        <v>49</v>
      </c>
      <c r="H264" s="11">
        <f t="shared" si="9"/>
        <v>49</v>
      </c>
      <c r="I264" s="12">
        <v>49</v>
      </c>
      <c r="J264" s="11">
        <v>1146953.0280000002</v>
      </c>
      <c r="K264" s="11">
        <v>87886.144</v>
      </c>
      <c r="L264" s="11">
        <v>57525.014000000003</v>
      </c>
      <c r="M264" s="11">
        <v>23766.960000000003</v>
      </c>
      <c r="N264" s="11">
        <v>169178.11799999999</v>
      </c>
      <c r="O264" s="12">
        <v>1315419</v>
      </c>
      <c r="P264" s="13">
        <v>0</v>
      </c>
      <c r="Q264" s="13">
        <v>0</v>
      </c>
      <c r="R264" s="13">
        <v>0</v>
      </c>
      <c r="S264" s="13">
        <v>2.0616856341745008E-3</v>
      </c>
      <c r="T264" s="13">
        <v>2.8963556622612388E-4</v>
      </c>
      <c r="U264" s="13">
        <v>3.7250488247470961E-5</v>
      </c>
    </row>
    <row r="265" spans="1:21" x14ac:dyDescent="0.25">
      <c r="A265" t="s">
        <v>68</v>
      </c>
      <c r="B265" t="str">
        <f t="shared" si="8"/>
        <v>New Hampshire, 2010</v>
      </c>
      <c r="C265">
        <v>2010</v>
      </c>
      <c r="D265">
        <v>0</v>
      </c>
      <c r="E265" s="11">
        <v>0</v>
      </c>
      <c r="F265" s="11">
        <v>0</v>
      </c>
      <c r="G265" s="11">
        <v>63</v>
      </c>
      <c r="H265" s="11">
        <f t="shared" si="9"/>
        <v>63</v>
      </c>
      <c r="I265" s="12">
        <v>63</v>
      </c>
      <c r="J265" s="11">
        <v>1143077.3500000001</v>
      </c>
      <c r="K265" s="11">
        <v>90483.39</v>
      </c>
      <c r="L265" s="11">
        <v>56783.51400000001</v>
      </c>
      <c r="M265" s="11">
        <v>23051.814000000002</v>
      </c>
      <c r="N265" s="11">
        <v>170318.71800000002</v>
      </c>
      <c r="O265" s="12">
        <v>1313939</v>
      </c>
      <c r="P265" s="13">
        <v>0</v>
      </c>
      <c r="Q265" s="13">
        <v>0</v>
      </c>
      <c r="R265" s="13">
        <v>0</v>
      </c>
      <c r="S265" s="13">
        <v>2.7329736392979745E-3</v>
      </c>
      <c r="T265" s="13">
        <v>3.6989475226087594E-4</v>
      </c>
      <c r="U265" s="13">
        <v>4.7947431349552756E-5</v>
      </c>
    </row>
    <row r="266" spans="1:21" x14ac:dyDescent="0.25">
      <c r="A266" t="s">
        <v>68</v>
      </c>
      <c r="B266" t="str">
        <f t="shared" si="8"/>
        <v>New Hampshire, 2011</v>
      </c>
      <c r="C266">
        <v>2011</v>
      </c>
      <c r="D266">
        <v>0</v>
      </c>
      <c r="E266" s="11">
        <v>0</v>
      </c>
      <c r="F266" s="11">
        <v>10</v>
      </c>
      <c r="G266" s="11">
        <v>103</v>
      </c>
      <c r="H266" s="11">
        <f t="shared" si="9"/>
        <v>113</v>
      </c>
      <c r="I266" s="12">
        <v>113</v>
      </c>
      <c r="J266" s="11">
        <v>1091366.7320000001</v>
      </c>
      <c r="K266" s="11">
        <v>88909.622999999992</v>
      </c>
      <c r="L266" s="11">
        <v>53997.485000000001</v>
      </c>
      <c r="M266" s="11">
        <v>21840.059000000005</v>
      </c>
      <c r="N266" s="11">
        <v>164747.16700000002</v>
      </c>
      <c r="O266" s="12">
        <v>1255618</v>
      </c>
      <c r="P266" s="13">
        <v>0</v>
      </c>
      <c r="Q266" s="13">
        <v>0</v>
      </c>
      <c r="R266" s="13">
        <v>1.8519381041542953E-4</v>
      </c>
      <c r="S266" s="13">
        <v>4.7161044757250874E-3</v>
      </c>
      <c r="T266" s="13">
        <v>6.8589950320663176E-4</v>
      </c>
      <c r="U266" s="13">
        <v>8.9995524116411195E-5</v>
      </c>
    </row>
    <row r="267" spans="1:21" x14ac:dyDescent="0.25">
      <c r="A267" t="s">
        <v>68</v>
      </c>
      <c r="B267" t="str">
        <f t="shared" si="8"/>
        <v>New Hampshire, 2012</v>
      </c>
      <c r="C267">
        <v>2012</v>
      </c>
      <c r="D267">
        <v>0</v>
      </c>
      <c r="E267" s="11">
        <v>0</v>
      </c>
      <c r="F267" s="11">
        <v>0</v>
      </c>
      <c r="G267" s="11">
        <v>98</v>
      </c>
      <c r="H267" s="11">
        <f t="shared" si="9"/>
        <v>98</v>
      </c>
      <c r="I267" s="12">
        <v>98</v>
      </c>
      <c r="J267" s="11">
        <v>1137306.324</v>
      </c>
      <c r="K267" s="11">
        <v>99044.562999999995</v>
      </c>
      <c r="L267" s="11">
        <v>57766.875</v>
      </c>
      <c r="M267" s="11">
        <v>24345.947</v>
      </c>
      <c r="N267" s="11">
        <v>181157.38500000001</v>
      </c>
      <c r="O267" s="12">
        <v>1317474</v>
      </c>
      <c r="P267" s="13">
        <v>0</v>
      </c>
      <c r="Q267" s="13">
        <v>0</v>
      </c>
      <c r="R267" s="13">
        <v>0</v>
      </c>
      <c r="S267" s="13">
        <v>4.0253106605382819E-3</v>
      </c>
      <c r="T267" s="13">
        <v>5.4096607764568907E-4</v>
      </c>
      <c r="U267" s="13">
        <v>7.4384769642512873E-5</v>
      </c>
    </row>
    <row r="268" spans="1:21" x14ac:dyDescent="0.25">
      <c r="A268" t="s">
        <v>68</v>
      </c>
      <c r="B268" t="str">
        <f t="shared" si="8"/>
        <v>New Hampshire, 2013</v>
      </c>
      <c r="C268">
        <v>2013</v>
      </c>
      <c r="D268">
        <v>0</v>
      </c>
      <c r="E268" s="11">
        <v>0</v>
      </c>
      <c r="F268" s="11">
        <v>11</v>
      </c>
      <c r="G268" s="11">
        <v>69</v>
      </c>
      <c r="H268" s="11">
        <f t="shared" si="9"/>
        <v>80</v>
      </c>
      <c r="I268" s="12">
        <v>80</v>
      </c>
      <c r="J268" s="11">
        <v>1132052.095</v>
      </c>
      <c r="K268" s="11">
        <v>104007.09400000001</v>
      </c>
      <c r="L268" s="11">
        <v>57908.990999999995</v>
      </c>
      <c r="M268" s="11">
        <v>24943.477000000003</v>
      </c>
      <c r="N268" s="11">
        <v>186859.56200000003</v>
      </c>
      <c r="O268" s="12">
        <v>1319171</v>
      </c>
      <c r="P268" s="13">
        <v>0</v>
      </c>
      <c r="Q268" s="13">
        <v>0</v>
      </c>
      <c r="R268" s="13">
        <v>1.8995323196012862E-4</v>
      </c>
      <c r="S268" s="13">
        <v>2.7662542796258916E-3</v>
      </c>
      <c r="T268" s="13">
        <v>4.2812901380984711E-4</v>
      </c>
      <c r="U268" s="13">
        <v>6.0644146968057967E-5</v>
      </c>
    </row>
    <row r="269" spans="1:21" x14ac:dyDescent="0.25">
      <c r="A269" t="s">
        <v>68</v>
      </c>
      <c r="B269" t="str">
        <f t="shared" si="8"/>
        <v>New Hampshire, 2014</v>
      </c>
      <c r="C269">
        <v>2014</v>
      </c>
      <c r="D269">
        <v>0</v>
      </c>
      <c r="E269" s="11">
        <v>0</v>
      </c>
      <c r="F269" s="11">
        <v>0</v>
      </c>
      <c r="G269" s="11">
        <v>59</v>
      </c>
      <c r="H269" s="11">
        <f t="shared" si="9"/>
        <v>59</v>
      </c>
      <c r="I269" s="12">
        <v>59</v>
      </c>
      <c r="J269" s="11">
        <v>1091816.0659999999</v>
      </c>
      <c r="K269" s="11">
        <v>105526.042</v>
      </c>
      <c r="L269" s="11">
        <v>56334.345999999998</v>
      </c>
      <c r="M269" s="11">
        <v>24367.115000000002</v>
      </c>
      <c r="N269" s="11">
        <v>186227.503</v>
      </c>
      <c r="O269" s="12">
        <v>1277778</v>
      </c>
      <c r="P269" s="13">
        <v>0</v>
      </c>
      <c r="Q269" s="13">
        <v>0</v>
      </c>
      <c r="R269" s="13">
        <v>0</v>
      </c>
      <c r="S269" s="13">
        <v>2.421296078752039E-3</v>
      </c>
      <c r="T269" s="13">
        <v>3.1681679155629337E-4</v>
      </c>
      <c r="U269" s="13">
        <v>4.6173905013233909E-5</v>
      </c>
    </row>
    <row r="270" spans="1:21" x14ac:dyDescent="0.25">
      <c r="A270" t="s">
        <v>68</v>
      </c>
      <c r="B270" t="str">
        <f t="shared" si="8"/>
        <v>New Hampshire, 2015</v>
      </c>
      <c r="C270">
        <v>2015</v>
      </c>
      <c r="D270">
        <v>0</v>
      </c>
      <c r="E270" s="11">
        <v>0</v>
      </c>
      <c r="F270" s="11">
        <v>0</v>
      </c>
      <c r="G270" s="11">
        <v>140</v>
      </c>
      <c r="H270" s="11">
        <f t="shared" si="9"/>
        <v>140</v>
      </c>
      <c r="I270" s="12">
        <v>140</v>
      </c>
      <c r="J270" s="11">
        <v>1060674.7430000002</v>
      </c>
      <c r="K270" s="11">
        <v>105753.231</v>
      </c>
      <c r="L270" s="11">
        <v>54450.630999999994</v>
      </c>
      <c r="M270" s="11">
        <v>23990.132000000001</v>
      </c>
      <c r="N270" s="11">
        <v>184193.99400000001</v>
      </c>
      <c r="O270" s="12">
        <v>1244818</v>
      </c>
      <c r="P270" s="13">
        <v>0</v>
      </c>
      <c r="Q270" s="13">
        <v>0</v>
      </c>
      <c r="R270" s="13">
        <v>0</v>
      </c>
      <c r="S270" s="13">
        <v>5.8357327921330316E-3</v>
      </c>
      <c r="T270" s="13">
        <v>7.6006821373339679E-4</v>
      </c>
      <c r="U270" s="13">
        <v>1.1246624004472943E-4</v>
      </c>
    </row>
    <row r="271" spans="1:21" x14ac:dyDescent="0.25">
      <c r="A271" t="s">
        <v>68</v>
      </c>
      <c r="B271" t="str">
        <f t="shared" si="8"/>
        <v>New Hampshire, 2016</v>
      </c>
      <c r="C271">
        <v>2016</v>
      </c>
      <c r="D271">
        <v>0</v>
      </c>
      <c r="E271" s="11">
        <v>0</v>
      </c>
      <c r="F271" s="11">
        <v>0</v>
      </c>
      <c r="G271" s="11">
        <v>45</v>
      </c>
      <c r="H271" s="11">
        <f t="shared" si="9"/>
        <v>45</v>
      </c>
      <c r="I271" s="12">
        <v>45</v>
      </c>
      <c r="J271" s="11">
        <v>1116633.7350000001</v>
      </c>
      <c r="K271" s="11">
        <v>123489.54599999999</v>
      </c>
      <c r="L271" s="11">
        <v>59862.112999999998</v>
      </c>
      <c r="M271" s="11">
        <v>27162.325000000001</v>
      </c>
      <c r="N271" s="11">
        <v>210513.984</v>
      </c>
      <c r="O271" s="12">
        <v>1327503</v>
      </c>
      <c r="P271" s="13">
        <v>0</v>
      </c>
      <c r="Q271" s="13">
        <v>0</v>
      </c>
      <c r="R271" s="13">
        <v>0</v>
      </c>
      <c r="S271" s="13">
        <v>1.656706485913853E-3</v>
      </c>
      <c r="T271" s="13">
        <v>2.137625213534508E-4</v>
      </c>
      <c r="U271" s="13">
        <v>3.3898228478579711E-5</v>
      </c>
    </row>
    <row r="272" spans="1:21" x14ac:dyDescent="0.25">
      <c r="A272" t="s">
        <v>68</v>
      </c>
      <c r="B272" t="str">
        <f t="shared" si="8"/>
        <v>New Hampshire, 2017</v>
      </c>
      <c r="C272">
        <v>2017</v>
      </c>
      <c r="D272">
        <v>0</v>
      </c>
      <c r="E272" s="11">
        <v>0</v>
      </c>
      <c r="F272" s="11">
        <v>14</v>
      </c>
      <c r="G272" s="11">
        <v>84</v>
      </c>
      <c r="H272" s="11">
        <f t="shared" si="9"/>
        <v>98</v>
      </c>
      <c r="I272" s="12">
        <v>98</v>
      </c>
      <c r="J272" s="11">
        <v>1112555</v>
      </c>
      <c r="K272" s="11">
        <v>129717</v>
      </c>
      <c r="L272" s="11">
        <v>61133</v>
      </c>
      <c r="M272" s="11">
        <v>28443</v>
      </c>
      <c r="N272" s="11">
        <v>219293</v>
      </c>
      <c r="O272" s="12">
        <v>1331848</v>
      </c>
      <c r="P272" s="13">
        <v>0</v>
      </c>
      <c r="Q272" s="13">
        <v>0</v>
      </c>
      <c r="R272" s="13">
        <v>2.2900888227307673E-4</v>
      </c>
      <c r="S272" s="13">
        <v>2.9532749709946207E-3</v>
      </c>
      <c r="T272" s="13">
        <v>4.4689068962529586E-4</v>
      </c>
      <c r="U272" s="13">
        <v>7.3581970314930833E-5</v>
      </c>
    </row>
    <row r="273" spans="1:21" x14ac:dyDescent="0.25">
      <c r="A273" t="s">
        <v>69</v>
      </c>
      <c r="B273" t="str">
        <f t="shared" si="8"/>
        <v>New Jersey, 2009</v>
      </c>
      <c r="C273">
        <v>2009</v>
      </c>
      <c r="D273">
        <v>69</v>
      </c>
      <c r="E273" s="11">
        <v>106</v>
      </c>
      <c r="F273" s="11">
        <v>363</v>
      </c>
      <c r="G273" s="11">
        <v>605</v>
      </c>
      <c r="H273" s="11">
        <f t="shared" si="9"/>
        <v>1074</v>
      </c>
      <c r="I273" s="12">
        <v>1143</v>
      </c>
      <c r="J273" s="11">
        <v>7509541.8840000005</v>
      </c>
      <c r="K273" s="11">
        <v>577340.72399999993</v>
      </c>
      <c r="L273" s="11">
        <v>402428.85100000002</v>
      </c>
      <c r="M273" s="11">
        <v>161651.43399999998</v>
      </c>
      <c r="N273" s="11">
        <v>1141421.0089999998</v>
      </c>
      <c r="O273" s="12">
        <v>8650548</v>
      </c>
      <c r="P273" s="13">
        <v>9.188310161371222E-6</v>
      </c>
      <c r="Q273" s="13">
        <v>1.8360042102278588E-4</v>
      </c>
      <c r="R273" s="13">
        <v>9.0202280253509951E-4</v>
      </c>
      <c r="S273" s="13">
        <v>3.7426206809894435E-3</v>
      </c>
      <c r="T273" s="13">
        <v>9.4093239175694916E-4</v>
      </c>
      <c r="U273" s="13">
        <v>1.3213035752185874E-4</v>
      </c>
    </row>
    <row r="274" spans="1:21" x14ac:dyDescent="0.25">
      <c r="A274" t="s">
        <v>69</v>
      </c>
      <c r="B274" t="str">
        <f t="shared" si="8"/>
        <v>New Jersey, 2010</v>
      </c>
      <c r="C274">
        <v>2010</v>
      </c>
      <c r="D274">
        <v>31</v>
      </c>
      <c r="E274" s="11">
        <v>92</v>
      </c>
      <c r="F274" s="11">
        <v>286</v>
      </c>
      <c r="G274" s="11">
        <v>546</v>
      </c>
      <c r="H274" s="11">
        <f t="shared" si="9"/>
        <v>924</v>
      </c>
      <c r="I274" s="12">
        <v>955</v>
      </c>
      <c r="J274" s="11">
        <v>7565713.5819999995</v>
      </c>
      <c r="K274" s="11">
        <v>586230.98400000005</v>
      </c>
      <c r="L274" s="11">
        <v>402941.60300000006</v>
      </c>
      <c r="M274" s="11">
        <v>166413.69899999999</v>
      </c>
      <c r="N274" s="11">
        <v>1155586.2860000001</v>
      </c>
      <c r="O274" s="12">
        <v>8721577</v>
      </c>
      <c r="P274" s="13">
        <v>4.0974324052861037E-6</v>
      </c>
      <c r="Q274" s="13">
        <v>1.5693472796722731E-4</v>
      </c>
      <c r="R274" s="13">
        <v>7.0978027056689888E-4</v>
      </c>
      <c r="S274" s="13">
        <v>3.280979890964385E-3</v>
      </c>
      <c r="T274" s="13">
        <v>7.9959412048612698E-4</v>
      </c>
      <c r="U274" s="13">
        <v>1.0949854596250196E-4</v>
      </c>
    </row>
    <row r="275" spans="1:21" x14ac:dyDescent="0.25">
      <c r="A275" t="s">
        <v>69</v>
      </c>
      <c r="B275" t="str">
        <f t="shared" si="8"/>
        <v>New Jersey, 2011</v>
      </c>
      <c r="C275">
        <v>2011</v>
      </c>
      <c r="D275">
        <v>58</v>
      </c>
      <c r="E275" s="11">
        <v>94</v>
      </c>
      <c r="F275" s="11">
        <v>292</v>
      </c>
      <c r="G275" s="11">
        <v>603</v>
      </c>
      <c r="H275" s="11">
        <f t="shared" si="9"/>
        <v>989</v>
      </c>
      <c r="I275" s="12">
        <v>1047</v>
      </c>
      <c r="J275" s="11">
        <v>7576792.1579999998</v>
      </c>
      <c r="K275" s="11">
        <v>600153.15600000008</v>
      </c>
      <c r="L275" s="11">
        <v>400734.31099999999</v>
      </c>
      <c r="M275" s="11">
        <v>172153.21099999998</v>
      </c>
      <c r="N275" s="11">
        <v>1173040.6780000001</v>
      </c>
      <c r="O275" s="12">
        <v>8753064</v>
      </c>
      <c r="P275" s="13">
        <v>7.6549546022270606E-6</v>
      </c>
      <c r="Q275" s="13">
        <v>1.5662668613876287E-4</v>
      </c>
      <c r="R275" s="13">
        <v>7.286623380746652E-4</v>
      </c>
      <c r="S275" s="13">
        <v>3.502693888178479E-3</v>
      </c>
      <c r="T275" s="13">
        <v>8.431080170946978E-4</v>
      </c>
      <c r="U275" s="13">
        <v>1.1961525701171612E-4</v>
      </c>
    </row>
    <row r="276" spans="1:21" x14ac:dyDescent="0.25">
      <c r="A276" t="s">
        <v>69</v>
      </c>
      <c r="B276" t="str">
        <f t="shared" si="8"/>
        <v>New Jersey, 2012</v>
      </c>
      <c r="C276">
        <v>2012</v>
      </c>
      <c r="D276">
        <v>23</v>
      </c>
      <c r="E276" s="11">
        <v>98</v>
      </c>
      <c r="F276" s="11">
        <v>283</v>
      </c>
      <c r="G276" s="11">
        <v>571</v>
      </c>
      <c r="H276" s="11">
        <f t="shared" si="9"/>
        <v>952</v>
      </c>
      <c r="I276" s="12">
        <v>975</v>
      </c>
      <c r="J276" s="11">
        <v>7597577.3550000004</v>
      </c>
      <c r="K276" s="11">
        <v>622646.61100000003</v>
      </c>
      <c r="L276" s="11">
        <v>397869.21799999999</v>
      </c>
      <c r="M276" s="11">
        <v>177893.38400000002</v>
      </c>
      <c r="N276" s="11">
        <v>1198409.213</v>
      </c>
      <c r="O276" s="12">
        <v>8793888</v>
      </c>
      <c r="P276" s="13">
        <v>3.0272807929837784E-6</v>
      </c>
      <c r="Q276" s="13">
        <v>1.5739264980918686E-4</v>
      </c>
      <c r="R276" s="13">
        <v>7.1128900451906789E-4</v>
      </c>
      <c r="S276" s="13">
        <v>3.2097877231904246E-3</v>
      </c>
      <c r="T276" s="13">
        <v>7.9438641632004875E-4</v>
      </c>
      <c r="U276" s="13">
        <v>1.108724605089353E-4</v>
      </c>
    </row>
    <row r="277" spans="1:21" x14ac:dyDescent="0.25">
      <c r="A277" t="s">
        <v>69</v>
      </c>
      <c r="B277" t="str">
        <f t="shared" si="8"/>
        <v>New Jersey, 2013</v>
      </c>
      <c r="C277">
        <v>2013</v>
      </c>
      <c r="D277">
        <v>63</v>
      </c>
      <c r="E277" s="11">
        <v>122</v>
      </c>
      <c r="F277" s="11">
        <v>334</v>
      </c>
      <c r="G277" s="11">
        <v>690</v>
      </c>
      <c r="H277" s="11">
        <f t="shared" si="9"/>
        <v>1146</v>
      </c>
      <c r="I277" s="12">
        <v>1209</v>
      </c>
      <c r="J277" s="11">
        <v>7610468.3039999995</v>
      </c>
      <c r="K277" s="11">
        <v>643651.13800000004</v>
      </c>
      <c r="L277" s="11">
        <v>393734.27299999999</v>
      </c>
      <c r="M277" s="11">
        <v>184432.49400000004</v>
      </c>
      <c r="N277" s="11">
        <v>1221817.905</v>
      </c>
      <c r="O277" s="12">
        <v>8832406</v>
      </c>
      <c r="P277" s="13">
        <v>8.2780713989555305E-6</v>
      </c>
      <c r="Q277" s="13">
        <v>1.8954367171490963E-4</v>
      </c>
      <c r="R277" s="13">
        <v>8.4828785021719459E-4</v>
      </c>
      <c r="S277" s="13">
        <v>3.7412062540346054E-3</v>
      </c>
      <c r="T277" s="13">
        <v>9.3794664107496443E-4</v>
      </c>
      <c r="U277" s="13">
        <v>1.3688229458654866E-4</v>
      </c>
    </row>
    <row r="278" spans="1:21" x14ac:dyDescent="0.25">
      <c r="A278" t="s">
        <v>69</v>
      </c>
      <c r="B278" t="str">
        <f t="shared" si="8"/>
        <v>New Jersey, 2014</v>
      </c>
      <c r="C278">
        <v>2014</v>
      </c>
      <c r="D278">
        <v>43</v>
      </c>
      <c r="E278" s="11">
        <v>119</v>
      </c>
      <c r="F278" s="11">
        <v>274</v>
      </c>
      <c r="G278" s="11">
        <v>633</v>
      </c>
      <c r="H278" s="11">
        <f t="shared" si="9"/>
        <v>1026</v>
      </c>
      <c r="I278" s="12">
        <v>1069</v>
      </c>
      <c r="J278" s="11">
        <v>7630191.6139999991</v>
      </c>
      <c r="K278" s="11">
        <v>669593.62400000007</v>
      </c>
      <c r="L278" s="11">
        <v>389664.587</v>
      </c>
      <c r="M278" s="11">
        <v>188698.62600000005</v>
      </c>
      <c r="N278" s="11">
        <v>1247956.8370000003</v>
      </c>
      <c r="O278" s="12">
        <v>8874374</v>
      </c>
      <c r="P278" s="13">
        <v>5.6355072290849036E-6</v>
      </c>
      <c r="Q278" s="13">
        <v>1.7771973288682329E-4</v>
      </c>
      <c r="R278" s="13">
        <v>7.0316885121510925E-4</v>
      </c>
      <c r="S278" s="13">
        <v>3.3545554274465139E-3</v>
      </c>
      <c r="T278" s="13">
        <v>8.2214381906543441E-4</v>
      </c>
      <c r="U278" s="13">
        <v>1.2045920084053253E-4</v>
      </c>
    </row>
    <row r="279" spans="1:21" x14ac:dyDescent="0.25">
      <c r="A279" t="s">
        <v>69</v>
      </c>
      <c r="B279" t="str">
        <f t="shared" si="8"/>
        <v>New Jersey, 2015</v>
      </c>
      <c r="C279">
        <v>2015</v>
      </c>
      <c r="D279">
        <v>53</v>
      </c>
      <c r="E279" s="11">
        <v>140</v>
      </c>
      <c r="F279" s="11">
        <v>331</v>
      </c>
      <c r="G279" s="11">
        <v>754</v>
      </c>
      <c r="H279" s="11">
        <f t="shared" si="9"/>
        <v>1225</v>
      </c>
      <c r="I279" s="12">
        <v>1278</v>
      </c>
      <c r="J279" s="11">
        <v>7624172.5719999997</v>
      </c>
      <c r="K279" s="11">
        <v>699335.39599999995</v>
      </c>
      <c r="L279" s="11">
        <v>388815.15599999996</v>
      </c>
      <c r="M279" s="11">
        <v>191618.64100000003</v>
      </c>
      <c r="N279" s="11">
        <v>1279769.193</v>
      </c>
      <c r="O279" s="12">
        <v>8904413</v>
      </c>
      <c r="P279" s="13">
        <v>6.9515740232119191E-6</v>
      </c>
      <c r="Q279" s="13">
        <v>2.0019006731356696E-4</v>
      </c>
      <c r="R279" s="13">
        <v>8.5130426345828979E-4</v>
      </c>
      <c r="S279" s="13">
        <v>3.9348990059897143E-3</v>
      </c>
      <c r="T279" s="13">
        <v>9.5720385105410176E-4</v>
      </c>
      <c r="U279" s="13">
        <v>1.4352434012213943E-4</v>
      </c>
    </row>
    <row r="280" spans="1:21" x14ac:dyDescent="0.25">
      <c r="A280" t="s">
        <v>69</v>
      </c>
      <c r="B280" t="str">
        <f t="shared" si="8"/>
        <v>New Jersey, 2016</v>
      </c>
      <c r="C280">
        <v>2016</v>
      </c>
      <c r="D280">
        <v>63</v>
      </c>
      <c r="E280" s="11">
        <v>159</v>
      </c>
      <c r="F280" s="11">
        <v>281</v>
      </c>
      <c r="G280" s="11">
        <v>581</v>
      </c>
      <c r="H280" s="11">
        <f t="shared" si="9"/>
        <v>1021</v>
      </c>
      <c r="I280" s="12">
        <v>1084</v>
      </c>
      <c r="J280" s="11">
        <v>7550311.6539999992</v>
      </c>
      <c r="K280" s="11">
        <v>720345.48700000008</v>
      </c>
      <c r="L280" s="11">
        <v>387963.20999999996</v>
      </c>
      <c r="M280" s="11">
        <v>193387.77899999995</v>
      </c>
      <c r="N280" s="11">
        <v>1301696.476</v>
      </c>
      <c r="O280" s="12">
        <v>8850952</v>
      </c>
      <c r="P280" s="13">
        <v>8.3440264305677903E-6</v>
      </c>
      <c r="Q280" s="13">
        <v>2.2072741881424459E-4</v>
      </c>
      <c r="R280" s="13">
        <v>7.2429548152259081E-4</v>
      </c>
      <c r="S280" s="13">
        <v>3.0043263488744041E-3</v>
      </c>
      <c r="T280" s="13">
        <v>7.8436103870961084E-4</v>
      </c>
      <c r="U280" s="13">
        <v>1.2247270124162915E-4</v>
      </c>
    </row>
    <row r="281" spans="1:21" x14ac:dyDescent="0.25">
      <c r="A281" t="s">
        <v>69</v>
      </c>
      <c r="B281" t="str">
        <f t="shared" si="8"/>
        <v>New Jersey, 2017</v>
      </c>
      <c r="C281">
        <v>2017</v>
      </c>
      <c r="D281">
        <v>69</v>
      </c>
      <c r="E281" s="11">
        <v>131</v>
      </c>
      <c r="F281" s="11">
        <v>343</v>
      </c>
      <c r="G281" s="11">
        <v>650</v>
      </c>
      <c r="H281" s="11">
        <f t="shared" si="9"/>
        <v>1124</v>
      </c>
      <c r="I281" s="12">
        <v>1193</v>
      </c>
      <c r="J281" s="11">
        <v>7606162</v>
      </c>
      <c r="K281" s="11">
        <v>755476</v>
      </c>
      <c r="L281" s="11">
        <v>399788</v>
      </c>
      <c r="M281" s="11">
        <v>198735</v>
      </c>
      <c r="N281" s="11">
        <v>1353999</v>
      </c>
      <c r="O281" s="12">
        <v>8960161</v>
      </c>
      <c r="P281" s="13">
        <v>9.071592216942E-6</v>
      </c>
      <c r="Q281" s="13">
        <v>1.7340061100551177E-4</v>
      </c>
      <c r="R281" s="13">
        <v>8.5795471599947972E-4</v>
      </c>
      <c r="S281" s="13">
        <v>3.2706870958814503E-3</v>
      </c>
      <c r="T281" s="13">
        <v>8.3013355253585858E-4</v>
      </c>
      <c r="U281" s="13">
        <v>1.331449289806288E-4</v>
      </c>
    </row>
    <row r="282" spans="1:21" x14ac:dyDescent="0.25">
      <c r="A282" t="s">
        <v>70</v>
      </c>
      <c r="B282" t="str">
        <f t="shared" si="8"/>
        <v>New Mexico, 2009</v>
      </c>
      <c r="C282">
        <v>2009</v>
      </c>
      <c r="D282">
        <v>0</v>
      </c>
      <c r="E282" s="11">
        <v>0</v>
      </c>
      <c r="F282" s="11">
        <v>0</v>
      </c>
      <c r="G282" s="11">
        <v>112</v>
      </c>
      <c r="H282" s="11">
        <f t="shared" si="9"/>
        <v>112</v>
      </c>
      <c r="I282" s="12">
        <v>112</v>
      </c>
      <c r="J282" s="11">
        <v>1717252.7139999999</v>
      </c>
      <c r="K282" s="11">
        <v>132610.07299999997</v>
      </c>
      <c r="L282" s="11">
        <v>84982.486999999965</v>
      </c>
      <c r="M282" s="11">
        <v>31077.452000000001</v>
      </c>
      <c r="N282" s="11">
        <v>248670.01199999993</v>
      </c>
      <c r="O282" s="12">
        <v>1964860</v>
      </c>
      <c r="P282" s="13">
        <v>0</v>
      </c>
      <c r="Q282" s="13">
        <v>0</v>
      </c>
      <c r="R282" s="13">
        <v>0</v>
      </c>
      <c r="S282" s="13">
        <v>3.6038990583912734E-3</v>
      </c>
      <c r="T282" s="13">
        <v>4.5039608555614674E-4</v>
      </c>
      <c r="U282" s="13">
        <v>5.7001516647496512E-5</v>
      </c>
    </row>
    <row r="283" spans="1:21" x14ac:dyDescent="0.25">
      <c r="A283" t="s">
        <v>70</v>
      </c>
      <c r="B283" t="str">
        <f t="shared" si="8"/>
        <v>New Mexico, 2010</v>
      </c>
      <c r="C283">
        <v>2010</v>
      </c>
      <c r="D283">
        <v>0</v>
      </c>
      <c r="E283" s="11">
        <v>0</v>
      </c>
      <c r="F283" s="11">
        <v>23</v>
      </c>
      <c r="G283" s="11">
        <v>109</v>
      </c>
      <c r="H283" s="11">
        <f t="shared" si="9"/>
        <v>132</v>
      </c>
      <c r="I283" s="12">
        <v>132</v>
      </c>
      <c r="J283" s="11">
        <v>1725623.76</v>
      </c>
      <c r="K283" s="11">
        <v>140596.46299999999</v>
      </c>
      <c r="L283" s="11">
        <v>82199.146999999983</v>
      </c>
      <c r="M283" s="11">
        <v>29583.757000000001</v>
      </c>
      <c r="N283" s="11">
        <v>252379.367</v>
      </c>
      <c r="O283" s="12">
        <v>1978918</v>
      </c>
      <c r="P283" s="13">
        <v>0</v>
      </c>
      <c r="Q283" s="13">
        <v>0</v>
      </c>
      <c r="R283" s="13">
        <v>2.7980825640441261E-4</v>
      </c>
      <c r="S283" s="13">
        <v>3.6844542767167808E-3</v>
      </c>
      <c r="T283" s="13">
        <v>5.2302215339180246E-4</v>
      </c>
      <c r="U283" s="13">
        <v>6.6703117562223399E-5</v>
      </c>
    </row>
    <row r="284" spans="1:21" x14ac:dyDescent="0.25">
      <c r="A284" t="s">
        <v>70</v>
      </c>
      <c r="B284" t="str">
        <f t="shared" si="8"/>
        <v>New Mexico, 2011</v>
      </c>
      <c r="C284">
        <v>2011</v>
      </c>
      <c r="D284">
        <v>0</v>
      </c>
      <c r="E284" s="11">
        <v>0</v>
      </c>
      <c r="F284" s="11">
        <v>24</v>
      </c>
      <c r="G284" s="11">
        <v>138</v>
      </c>
      <c r="H284" s="11">
        <f t="shared" si="9"/>
        <v>162</v>
      </c>
      <c r="I284" s="12">
        <v>162</v>
      </c>
      <c r="J284" s="11">
        <v>1744465.7039999997</v>
      </c>
      <c r="K284" s="11">
        <v>145805.10099999997</v>
      </c>
      <c r="L284" s="11">
        <v>82249.373999999982</v>
      </c>
      <c r="M284" s="11">
        <v>30365.834999999999</v>
      </c>
      <c r="N284" s="11">
        <v>258420.30999999994</v>
      </c>
      <c r="O284" s="12">
        <v>2004554</v>
      </c>
      <c r="P284" s="13">
        <v>0</v>
      </c>
      <c r="Q284" s="13">
        <v>0</v>
      </c>
      <c r="R284" s="13">
        <v>2.9179553390886603E-4</v>
      </c>
      <c r="S284" s="13">
        <v>4.5445811057064625E-3</v>
      </c>
      <c r="T284" s="13">
        <v>6.268857118854166E-4</v>
      </c>
      <c r="U284" s="13">
        <v>8.081598200896559E-5</v>
      </c>
    </row>
    <row r="285" spans="1:21" x14ac:dyDescent="0.25">
      <c r="A285" t="s">
        <v>70</v>
      </c>
      <c r="B285" t="str">
        <f t="shared" si="8"/>
        <v>New Mexico, 2012</v>
      </c>
      <c r="C285">
        <v>2012</v>
      </c>
      <c r="D285">
        <v>0</v>
      </c>
      <c r="E285" s="11">
        <v>0</v>
      </c>
      <c r="F285" s="11">
        <v>10</v>
      </c>
      <c r="G285" s="11">
        <v>93</v>
      </c>
      <c r="H285" s="11">
        <f t="shared" si="9"/>
        <v>103</v>
      </c>
      <c r="I285" s="12">
        <v>103</v>
      </c>
      <c r="J285" s="11">
        <v>1739926.1969999999</v>
      </c>
      <c r="K285" s="11">
        <v>147977.674</v>
      </c>
      <c r="L285" s="11">
        <v>82326.625</v>
      </c>
      <c r="M285" s="11">
        <v>31483.980999999992</v>
      </c>
      <c r="N285" s="11">
        <v>261788.28</v>
      </c>
      <c r="O285" s="12">
        <v>2000606</v>
      </c>
      <c r="P285" s="13">
        <v>0</v>
      </c>
      <c r="Q285" s="13">
        <v>0</v>
      </c>
      <c r="R285" s="13">
        <v>1.2146738676582455E-4</v>
      </c>
      <c r="S285" s="13">
        <v>2.9538831191646322E-3</v>
      </c>
      <c r="T285" s="13">
        <v>3.9344771278530881E-4</v>
      </c>
      <c r="U285" s="13">
        <v>5.1484400226731297E-5</v>
      </c>
    </row>
    <row r="286" spans="1:21" x14ac:dyDescent="0.25">
      <c r="A286" t="s">
        <v>70</v>
      </c>
      <c r="B286" t="str">
        <f t="shared" si="8"/>
        <v>New Mexico, 2013</v>
      </c>
      <c r="C286">
        <v>2013</v>
      </c>
      <c r="D286">
        <v>0</v>
      </c>
      <c r="E286" s="11">
        <v>0</v>
      </c>
      <c r="F286" s="11">
        <v>45</v>
      </c>
      <c r="G286" s="11">
        <v>121</v>
      </c>
      <c r="H286" s="11">
        <f t="shared" si="9"/>
        <v>166</v>
      </c>
      <c r="I286" s="12">
        <v>166</v>
      </c>
      <c r="J286" s="11">
        <v>1737184.5860000001</v>
      </c>
      <c r="K286" s="11">
        <v>155930.84399999998</v>
      </c>
      <c r="L286" s="11">
        <v>85137.781999999977</v>
      </c>
      <c r="M286" s="11">
        <v>32649.188999999995</v>
      </c>
      <c r="N286" s="11">
        <v>273717.81499999994</v>
      </c>
      <c r="O286" s="12">
        <v>2011033</v>
      </c>
      <c r="P286" s="13">
        <v>0</v>
      </c>
      <c r="Q286" s="13">
        <v>0</v>
      </c>
      <c r="R286" s="13">
        <v>5.2855499571271441E-4</v>
      </c>
      <c r="S286" s="13">
        <v>3.7060644906064901E-3</v>
      </c>
      <c r="T286" s="13">
        <v>6.0646399650676752E-4</v>
      </c>
      <c r="U286" s="13">
        <v>8.2544642479760407E-5</v>
      </c>
    </row>
    <row r="287" spans="1:21" x14ac:dyDescent="0.25">
      <c r="A287" t="s">
        <v>70</v>
      </c>
      <c r="B287" t="str">
        <f t="shared" si="8"/>
        <v>New Mexico, 2014</v>
      </c>
      <c r="C287">
        <v>2014</v>
      </c>
      <c r="D287">
        <v>0</v>
      </c>
      <c r="E287" s="11">
        <v>10</v>
      </c>
      <c r="F287" s="11">
        <v>22</v>
      </c>
      <c r="G287" s="11">
        <v>97</v>
      </c>
      <c r="H287" s="11">
        <f t="shared" si="9"/>
        <v>129</v>
      </c>
      <c r="I287" s="12">
        <v>129</v>
      </c>
      <c r="J287" s="11">
        <v>1705328.6629999999</v>
      </c>
      <c r="K287" s="11">
        <v>161095.48799999998</v>
      </c>
      <c r="L287" s="11">
        <v>86707.218999999997</v>
      </c>
      <c r="M287" s="11">
        <v>31756.337999999996</v>
      </c>
      <c r="N287" s="11">
        <v>279559.04499999998</v>
      </c>
      <c r="O287" s="12">
        <v>1983190</v>
      </c>
      <c r="P287" s="13">
        <v>0</v>
      </c>
      <c r="Q287" s="13">
        <v>6.2074984992751631E-5</v>
      </c>
      <c r="R287" s="13">
        <v>2.5372743185316556E-4</v>
      </c>
      <c r="S287" s="13">
        <v>3.0545083630234698E-3</v>
      </c>
      <c r="T287" s="13">
        <v>4.6144098109935955E-4</v>
      </c>
      <c r="U287" s="13">
        <v>6.5046717661948681E-5</v>
      </c>
    </row>
    <row r="288" spans="1:21" x14ac:dyDescent="0.25">
      <c r="A288" t="s">
        <v>70</v>
      </c>
      <c r="B288" t="str">
        <f t="shared" si="8"/>
        <v>New Mexico, 2015</v>
      </c>
      <c r="C288">
        <v>2015</v>
      </c>
      <c r="D288">
        <v>0</v>
      </c>
      <c r="E288" s="11">
        <v>11</v>
      </c>
      <c r="F288" s="11">
        <v>30</v>
      </c>
      <c r="G288" s="11">
        <v>74</v>
      </c>
      <c r="H288" s="11">
        <f t="shared" si="9"/>
        <v>115</v>
      </c>
      <c r="I288" s="12">
        <v>115</v>
      </c>
      <c r="J288" s="11">
        <v>1658031.645</v>
      </c>
      <c r="K288" s="11">
        <v>163625.014</v>
      </c>
      <c r="L288" s="11">
        <v>85489.934999999998</v>
      </c>
      <c r="M288" s="11">
        <v>31939.522000000004</v>
      </c>
      <c r="N288" s="11">
        <v>281054.47100000002</v>
      </c>
      <c r="O288" s="12">
        <v>1938740</v>
      </c>
      <c r="P288" s="13">
        <v>0</v>
      </c>
      <c r="Q288" s="13">
        <v>6.7226885004269585E-5</v>
      </c>
      <c r="R288" s="13">
        <v>3.5091850286235449E-4</v>
      </c>
      <c r="S288" s="13">
        <v>2.3168787560440005E-3</v>
      </c>
      <c r="T288" s="13">
        <v>4.0917335202256928E-4</v>
      </c>
      <c r="U288" s="13">
        <v>5.93168759090956E-5</v>
      </c>
    </row>
    <row r="289" spans="1:21" x14ac:dyDescent="0.25">
      <c r="A289" t="s">
        <v>70</v>
      </c>
      <c r="B289" t="str">
        <f t="shared" si="8"/>
        <v>New Mexico, 2016</v>
      </c>
      <c r="C289">
        <v>2016</v>
      </c>
      <c r="D289">
        <v>0</v>
      </c>
      <c r="E289" s="11">
        <v>0</v>
      </c>
      <c r="F289" s="11">
        <v>38</v>
      </c>
      <c r="G289" s="11">
        <v>81</v>
      </c>
      <c r="H289" s="11">
        <f t="shared" si="9"/>
        <v>119</v>
      </c>
      <c r="I289" s="12">
        <v>119</v>
      </c>
      <c r="J289" s="11">
        <v>1685363.7850000001</v>
      </c>
      <c r="K289" s="11">
        <v>176860.08199999999</v>
      </c>
      <c r="L289" s="11">
        <v>88405.614999999976</v>
      </c>
      <c r="M289" s="11">
        <v>33446.436999999998</v>
      </c>
      <c r="N289" s="11">
        <v>298712.13399999996</v>
      </c>
      <c r="O289" s="12">
        <v>1983997</v>
      </c>
      <c r="P289" s="13">
        <v>0</v>
      </c>
      <c r="Q289" s="13">
        <v>0</v>
      </c>
      <c r="R289" s="13">
        <v>4.2983695096742455E-4</v>
      </c>
      <c r="S289" s="13">
        <v>2.4217826251567544E-3</v>
      </c>
      <c r="T289" s="13">
        <v>3.9837685334871605E-4</v>
      </c>
      <c r="U289" s="13">
        <v>5.9979929405135192E-5</v>
      </c>
    </row>
    <row r="290" spans="1:21" x14ac:dyDescent="0.25">
      <c r="A290" t="s">
        <v>70</v>
      </c>
      <c r="B290" t="str">
        <f t="shared" si="8"/>
        <v>New Mexico, 2017</v>
      </c>
      <c r="C290">
        <v>2017</v>
      </c>
      <c r="D290">
        <v>0</v>
      </c>
      <c r="E290" s="11">
        <v>11</v>
      </c>
      <c r="F290" s="11">
        <v>55</v>
      </c>
      <c r="G290" s="11">
        <v>54</v>
      </c>
      <c r="H290" s="11">
        <f t="shared" si="9"/>
        <v>120</v>
      </c>
      <c r="I290" s="12">
        <v>120</v>
      </c>
      <c r="J290" s="11">
        <v>1711063</v>
      </c>
      <c r="K290" s="11">
        <v>183609</v>
      </c>
      <c r="L290" s="11">
        <v>92064</v>
      </c>
      <c r="M290" s="11">
        <v>35046</v>
      </c>
      <c r="N290" s="11">
        <v>310719</v>
      </c>
      <c r="O290" s="12">
        <v>2021782</v>
      </c>
      <c r="P290" s="13">
        <v>0</v>
      </c>
      <c r="Q290" s="13">
        <v>5.9909917269850609E-5</v>
      </c>
      <c r="R290" s="13">
        <v>5.9741049704553357E-4</v>
      </c>
      <c r="S290" s="13">
        <v>1.5408320493066256E-3</v>
      </c>
      <c r="T290" s="13">
        <v>3.8620103694978419E-4</v>
      </c>
      <c r="U290" s="13">
        <v>5.9353580158493843E-5</v>
      </c>
    </row>
    <row r="291" spans="1:21" x14ac:dyDescent="0.25">
      <c r="A291" t="s">
        <v>71</v>
      </c>
      <c r="B291" t="str">
        <f t="shared" si="8"/>
        <v>New York, 2009</v>
      </c>
      <c r="C291">
        <v>2009</v>
      </c>
      <c r="D291">
        <v>511</v>
      </c>
      <c r="E291" s="11">
        <v>534</v>
      </c>
      <c r="F291" s="11">
        <v>1254</v>
      </c>
      <c r="G291" s="11">
        <v>2090</v>
      </c>
      <c r="H291" s="11">
        <f t="shared" si="9"/>
        <v>3878</v>
      </c>
      <c r="I291" s="12">
        <v>4389</v>
      </c>
      <c r="J291" s="11">
        <v>16863053.968000002</v>
      </c>
      <c r="K291" s="11">
        <v>1304993.324</v>
      </c>
      <c r="L291" s="11">
        <v>891487.54300000006</v>
      </c>
      <c r="M291" s="11">
        <v>365830.23300000001</v>
      </c>
      <c r="N291" s="11">
        <v>2562311.1</v>
      </c>
      <c r="O291" s="12">
        <v>19423896</v>
      </c>
      <c r="P291" s="13">
        <v>3.0302933322142823E-5</v>
      </c>
      <c r="Q291" s="13">
        <v>4.0919749563408491E-4</v>
      </c>
      <c r="R291" s="13">
        <v>1.4066377145103865E-3</v>
      </c>
      <c r="S291" s="13">
        <v>5.7130324709931775E-3</v>
      </c>
      <c r="T291" s="13">
        <v>1.5134774227844542E-3</v>
      </c>
      <c r="U291" s="13">
        <v>2.2595878808247326E-4</v>
      </c>
    </row>
    <row r="292" spans="1:21" x14ac:dyDescent="0.25">
      <c r="A292" t="s">
        <v>71</v>
      </c>
      <c r="B292" t="str">
        <f t="shared" si="8"/>
        <v>New York, 2010</v>
      </c>
      <c r="C292">
        <v>2010</v>
      </c>
      <c r="D292">
        <v>457</v>
      </c>
      <c r="E292" s="11">
        <v>523</v>
      </c>
      <c r="F292" s="11">
        <v>1269</v>
      </c>
      <c r="G292" s="11">
        <v>2273</v>
      </c>
      <c r="H292" s="11">
        <f t="shared" si="9"/>
        <v>4065</v>
      </c>
      <c r="I292" s="12">
        <v>4522</v>
      </c>
      <c r="J292" s="11">
        <v>16684315.417000003</v>
      </c>
      <c r="K292" s="11">
        <v>1306542.328</v>
      </c>
      <c r="L292" s="11">
        <v>883289.32200000004</v>
      </c>
      <c r="M292" s="11">
        <v>366708.0610000001</v>
      </c>
      <c r="N292" s="11">
        <v>2556539.7110000001</v>
      </c>
      <c r="O292" s="12">
        <v>19229752</v>
      </c>
      <c r="P292" s="13">
        <v>2.7390994990082303E-5</v>
      </c>
      <c r="Q292" s="13">
        <v>4.002931927973481E-4</v>
      </c>
      <c r="R292" s="13">
        <v>1.4366753547146356E-3</v>
      </c>
      <c r="S292" s="13">
        <v>6.1983911501743601E-3</v>
      </c>
      <c r="T292" s="13">
        <v>1.5900398427255253E-3</v>
      </c>
      <c r="U292" s="13">
        <v>2.3515643883498862E-4</v>
      </c>
    </row>
    <row r="293" spans="1:21" x14ac:dyDescent="0.25">
      <c r="A293" t="s">
        <v>71</v>
      </c>
      <c r="B293" t="str">
        <f t="shared" si="8"/>
        <v>New York, 2011</v>
      </c>
      <c r="C293">
        <v>2011</v>
      </c>
      <c r="D293">
        <v>491</v>
      </c>
      <c r="E293" s="11">
        <v>530</v>
      </c>
      <c r="F293" s="11">
        <v>1268</v>
      </c>
      <c r="G293" s="11">
        <v>2498</v>
      </c>
      <c r="H293" s="11">
        <f t="shared" si="9"/>
        <v>4296</v>
      </c>
      <c r="I293" s="12">
        <v>4787</v>
      </c>
      <c r="J293" s="11">
        <v>16630143.427000001</v>
      </c>
      <c r="K293" s="11">
        <v>1331729.7620000001</v>
      </c>
      <c r="L293" s="11">
        <v>873301.41200000024</v>
      </c>
      <c r="M293" s="11">
        <v>375750.49499999994</v>
      </c>
      <c r="N293" s="11">
        <v>2580781.6690000007</v>
      </c>
      <c r="O293" s="12">
        <v>19219235</v>
      </c>
      <c r="P293" s="13">
        <v>2.9524700262225824E-5</v>
      </c>
      <c r="Q293" s="13">
        <v>3.9797864035421323E-4</v>
      </c>
      <c r="R293" s="13">
        <v>1.4519614678007639E-3</v>
      </c>
      <c r="S293" s="13">
        <v>6.6480285009338459E-3</v>
      </c>
      <c r="T293" s="13">
        <v>1.6646119474587754E-3</v>
      </c>
      <c r="U293" s="13">
        <v>2.4907338923739681E-4</v>
      </c>
    </row>
    <row r="294" spans="1:21" x14ac:dyDescent="0.25">
      <c r="A294" t="s">
        <v>71</v>
      </c>
      <c r="B294" t="str">
        <f t="shared" si="8"/>
        <v>New York, 2012</v>
      </c>
      <c r="C294">
        <v>2012</v>
      </c>
      <c r="D294">
        <v>423</v>
      </c>
      <c r="E294" s="11">
        <v>509</v>
      </c>
      <c r="F294" s="11">
        <v>1152</v>
      </c>
      <c r="G294" s="11">
        <v>2208</v>
      </c>
      <c r="H294" s="11">
        <f t="shared" si="9"/>
        <v>3869</v>
      </c>
      <c r="I294" s="12">
        <v>4292</v>
      </c>
      <c r="J294" s="11">
        <v>16546847.888000002</v>
      </c>
      <c r="K294" s="11">
        <v>1358587.2270000002</v>
      </c>
      <c r="L294" s="11">
        <v>857502.42800000031</v>
      </c>
      <c r="M294" s="11">
        <v>385542.06900000019</v>
      </c>
      <c r="N294" s="11">
        <v>2601631.7240000004</v>
      </c>
      <c r="O294" s="12">
        <v>19157970</v>
      </c>
      <c r="P294" s="13">
        <v>2.5563781262941645E-5</v>
      </c>
      <c r="Q294" s="13">
        <v>3.746538977287175E-4</v>
      </c>
      <c r="R294" s="13">
        <v>1.3434364293135267E-3</v>
      </c>
      <c r="S294" s="13">
        <v>5.7270014806088485E-3</v>
      </c>
      <c r="T294" s="13">
        <v>1.4871436123370394E-3</v>
      </c>
      <c r="U294" s="13">
        <v>2.2403208690691134E-4</v>
      </c>
    </row>
    <row r="295" spans="1:21" x14ac:dyDescent="0.25">
      <c r="A295" t="s">
        <v>71</v>
      </c>
      <c r="B295" t="str">
        <f t="shared" si="8"/>
        <v>New York, 2013</v>
      </c>
      <c r="C295">
        <v>2013</v>
      </c>
      <c r="D295">
        <v>485</v>
      </c>
      <c r="E295" s="11">
        <v>636</v>
      </c>
      <c r="F295" s="11">
        <v>1216</v>
      </c>
      <c r="G295" s="11">
        <v>2430</v>
      </c>
      <c r="H295" s="11">
        <f t="shared" si="9"/>
        <v>4282</v>
      </c>
      <c r="I295" s="12">
        <v>4767</v>
      </c>
      <c r="J295" s="11">
        <v>16741558.715999996</v>
      </c>
      <c r="K295" s="11">
        <v>1422355.4290000002</v>
      </c>
      <c r="L295" s="11">
        <v>866848.95200000005</v>
      </c>
      <c r="M295" s="11">
        <v>400322.06300000014</v>
      </c>
      <c r="N295" s="11">
        <v>2689526.4440000001</v>
      </c>
      <c r="O295" s="12">
        <v>19427394</v>
      </c>
      <c r="P295" s="13">
        <v>2.8969823433255528E-5</v>
      </c>
      <c r="Q295" s="13">
        <v>4.4714561988710901E-4</v>
      </c>
      <c r="R295" s="13">
        <v>1.4027818770437873E-3</v>
      </c>
      <c r="S295" s="13">
        <v>6.0701126033115968E-3</v>
      </c>
      <c r="T295" s="13">
        <v>1.5921018399178081E-3</v>
      </c>
      <c r="U295" s="13">
        <v>2.453751645743119E-4</v>
      </c>
    </row>
    <row r="296" spans="1:21" x14ac:dyDescent="0.25">
      <c r="A296" t="s">
        <v>71</v>
      </c>
      <c r="B296" t="str">
        <f t="shared" si="8"/>
        <v>New York, 2014</v>
      </c>
      <c r="C296">
        <v>2014</v>
      </c>
      <c r="D296">
        <v>571</v>
      </c>
      <c r="E296" s="11">
        <v>615</v>
      </c>
      <c r="F296" s="11">
        <v>1171</v>
      </c>
      <c r="G296" s="11">
        <v>2244</v>
      </c>
      <c r="H296" s="11">
        <f t="shared" si="9"/>
        <v>4030</v>
      </c>
      <c r="I296" s="12">
        <v>4601</v>
      </c>
      <c r="J296" s="11">
        <v>16753580.456</v>
      </c>
      <c r="K296" s="11">
        <v>1471829.5419999999</v>
      </c>
      <c r="L296" s="11">
        <v>858466.35900000017</v>
      </c>
      <c r="M296" s="11">
        <v>410278.37699999992</v>
      </c>
      <c r="N296" s="11">
        <v>2740574.2779999999</v>
      </c>
      <c r="O296" s="12">
        <v>19501973</v>
      </c>
      <c r="P296" s="13">
        <v>3.4082266862275784E-5</v>
      </c>
      <c r="Q296" s="13">
        <v>4.178472998743492E-4</v>
      </c>
      <c r="R296" s="13">
        <v>1.3640604407190286E-3</v>
      </c>
      <c r="S296" s="13">
        <v>5.4694571437285382E-3</v>
      </c>
      <c r="T296" s="13">
        <v>1.4704947179687425E-3</v>
      </c>
      <c r="U296" s="13">
        <v>2.3592484719366598E-4</v>
      </c>
    </row>
    <row r="297" spans="1:21" x14ac:dyDescent="0.25">
      <c r="A297" t="s">
        <v>71</v>
      </c>
      <c r="B297" t="str">
        <f t="shared" si="8"/>
        <v>New York, 2015</v>
      </c>
      <c r="C297">
        <v>2015</v>
      </c>
      <c r="D297">
        <v>455</v>
      </c>
      <c r="E297" s="11">
        <v>620</v>
      </c>
      <c r="F297" s="11">
        <v>1214</v>
      </c>
      <c r="G297" s="11">
        <v>2464</v>
      </c>
      <c r="H297" s="11">
        <f t="shared" si="9"/>
        <v>4298</v>
      </c>
      <c r="I297" s="12">
        <v>4753</v>
      </c>
      <c r="J297" s="11">
        <v>16748405.048000002</v>
      </c>
      <c r="K297" s="11">
        <v>1524700.9130000002</v>
      </c>
      <c r="L297" s="11">
        <v>854353.20699999994</v>
      </c>
      <c r="M297" s="11">
        <v>414236.19699999981</v>
      </c>
      <c r="N297" s="11">
        <v>2793290.3169999998</v>
      </c>
      <c r="O297" s="12">
        <v>19540557</v>
      </c>
      <c r="P297" s="13">
        <v>2.7166765951503751E-5</v>
      </c>
      <c r="Q297" s="13">
        <v>4.0663712778927152E-4</v>
      </c>
      <c r="R297" s="13">
        <v>1.4209579715430273E-3</v>
      </c>
      <c r="S297" s="13">
        <v>5.9482971740395761E-3</v>
      </c>
      <c r="T297" s="13">
        <v>1.5386871797185987E-3</v>
      </c>
      <c r="U297" s="13">
        <v>2.4323769276382448E-4</v>
      </c>
    </row>
    <row r="298" spans="1:21" x14ac:dyDescent="0.25">
      <c r="A298" t="s">
        <v>71</v>
      </c>
      <c r="B298" t="str">
        <f t="shared" si="8"/>
        <v>New York, 2016</v>
      </c>
      <c r="C298">
        <v>2016</v>
      </c>
      <c r="D298">
        <v>469</v>
      </c>
      <c r="E298" s="11">
        <v>695</v>
      </c>
      <c r="F298" s="11">
        <v>1127</v>
      </c>
      <c r="G298" s="11">
        <v>2081</v>
      </c>
      <c r="H298" s="11">
        <f t="shared" si="9"/>
        <v>3903</v>
      </c>
      <c r="I298" s="12">
        <v>4372</v>
      </c>
      <c r="J298" s="11">
        <v>16763515.607999997</v>
      </c>
      <c r="K298" s="11">
        <v>1595210.7160000005</v>
      </c>
      <c r="L298" s="11">
        <v>865895.73999999976</v>
      </c>
      <c r="M298" s="11">
        <v>424897.24699999997</v>
      </c>
      <c r="N298" s="11">
        <v>2886003.7030000002</v>
      </c>
      <c r="O298" s="12">
        <v>19649831</v>
      </c>
      <c r="P298" s="13">
        <v>2.797742496067953E-5</v>
      </c>
      <c r="Q298" s="13">
        <v>4.356791193972896E-4</v>
      </c>
      <c r="R298" s="13">
        <v>1.3015423773767502E-3</v>
      </c>
      <c r="S298" s="13">
        <v>4.8976547028557237E-3</v>
      </c>
      <c r="T298" s="13">
        <v>1.3523891171528409E-3</v>
      </c>
      <c r="U298" s="13">
        <v>2.2249555225182344E-4</v>
      </c>
    </row>
    <row r="299" spans="1:21" x14ac:dyDescent="0.25">
      <c r="A299" t="s">
        <v>71</v>
      </c>
      <c r="B299" t="str">
        <f t="shared" si="8"/>
        <v>New York, 2017</v>
      </c>
      <c r="C299">
        <v>2017</v>
      </c>
      <c r="D299">
        <v>437</v>
      </c>
      <c r="E299" s="11">
        <v>655</v>
      </c>
      <c r="F299" s="11">
        <v>1134</v>
      </c>
      <c r="G299" s="11">
        <v>2166</v>
      </c>
      <c r="H299" s="11">
        <f t="shared" si="9"/>
        <v>3955</v>
      </c>
      <c r="I299" s="12">
        <v>4392</v>
      </c>
      <c r="J299" s="11">
        <v>16699344</v>
      </c>
      <c r="K299" s="11">
        <v>1660542</v>
      </c>
      <c r="L299" s="11">
        <v>887169</v>
      </c>
      <c r="M299" s="11">
        <v>434348</v>
      </c>
      <c r="N299" s="11">
        <v>2982059</v>
      </c>
      <c r="O299" s="12">
        <v>19681403</v>
      </c>
      <c r="P299" s="13">
        <v>2.6168692614512283E-5</v>
      </c>
      <c r="Q299" s="13">
        <v>3.9444952310751548E-4</v>
      </c>
      <c r="R299" s="13">
        <v>1.2782232021181985E-3</v>
      </c>
      <c r="S299" s="13">
        <v>4.9867847900761601E-3</v>
      </c>
      <c r="T299" s="13">
        <v>1.3262648391597885E-3</v>
      </c>
      <c r="U299" s="13">
        <v>2.2315482285485442E-4</v>
      </c>
    </row>
    <row r="300" spans="1:21" x14ac:dyDescent="0.25">
      <c r="A300" t="s">
        <v>72</v>
      </c>
      <c r="B300" t="str">
        <f t="shared" si="8"/>
        <v>North Carolina, 2009</v>
      </c>
      <c r="C300">
        <v>2009</v>
      </c>
      <c r="D300">
        <v>135</v>
      </c>
      <c r="E300" s="11">
        <v>260</v>
      </c>
      <c r="F300" s="11">
        <v>475</v>
      </c>
      <c r="G300" s="11">
        <v>697</v>
      </c>
      <c r="H300" s="11">
        <f t="shared" si="9"/>
        <v>1432</v>
      </c>
      <c r="I300" s="12">
        <v>1567</v>
      </c>
      <c r="J300" s="11">
        <v>7870127.2799999984</v>
      </c>
      <c r="K300" s="11">
        <v>600753.60299999989</v>
      </c>
      <c r="L300" s="11">
        <v>378439.97200000007</v>
      </c>
      <c r="M300" s="11">
        <v>132036.57000000007</v>
      </c>
      <c r="N300" s="11">
        <v>1111230.145</v>
      </c>
      <c r="O300" s="12">
        <v>8979738</v>
      </c>
      <c r="P300" s="13">
        <v>1.7153470991894815E-5</v>
      </c>
      <c r="Q300" s="13">
        <v>4.3278974724684263E-4</v>
      </c>
      <c r="R300" s="13">
        <v>1.255152825135501E-3</v>
      </c>
      <c r="S300" s="13">
        <v>5.2788405515229583E-3</v>
      </c>
      <c r="T300" s="13">
        <v>1.2886619450015011E-3</v>
      </c>
      <c r="U300" s="13">
        <v>1.7450397773298063E-4</v>
      </c>
    </row>
    <row r="301" spans="1:21" x14ac:dyDescent="0.25">
      <c r="A301" t="s">
        <v>72</v>
      </c>
      <c r="B301" t="str">
        <f t="shared" si="8"/>
        <v>North Carolina, 2010</v>
      </c>
      <c r="C301">
        <v>2010</v>
      </c>
      <c r="D301">
        <v>136</v>
      </c>
      <c r="E301" s="11">
        <v>213</v>
      </c>
      <c r="F301" s="11">
        <v>440</v>
      </c>
      <c r="G301" s="11">
        <v>783</v>
      </c>
      <c r="H301" s="11">
        <f t="shared" si="9"/>
        <v>1436</v>
      </c>
      <c r="I301" s="12">
        <v>1572</v>
      </c>
      <c r="J301" s="11">
        <v>8071845.1859999998</v>
      </c>
      <c r="K301" s="11">
        <v>646357.84400000004</v>
      </c>
      <c r="L301" s="11">
        <v>379145.28099999996</v>
      </c>
      <c r="M301" s="11">
        <v>134014.02100000007</v>
      </c>
      <c r="N301" s="11">
        <v>1159517.1460000002</v>
      </c>
      <c r="O301" s="12">
        <v>9227899</v>
      </c>
      <c r="P301" s="13">
        <v>1.6848687860847683E-5</v>
      </c>
      <c r="Q301" s="13">
        <v>3.2953881812873922E-4</v>
      </c>
      <c r="R301" s="13">
        <v>1.1605050149628528E-3</v>
      </c>
      <c r="S301" s="13">
        <v>5.8426722380041088E-3</v>
      </c>
      <c r="T301" s="13">
        <v>1.2384465421264239E-3</v>
      </c>
      <c r="U301" s="13">
        <v>1.7035296983636253E-4</v>
      </c>
    </row>
    <row r="302" spans="1:21" x14ac:dyDescent="0.25">
      <c r="A302" t="s">
        <v>72</v>
      </c>
      <c r="B302" t="str">
        <f t="shared" si="8"/>
        <v>North Carolina, 2011</v>
      </c>
      <c r="C302">
        <v>2011</v>
      </c>
      <c r="D302">
        <v>88</v>
      </c>
      <c r="E302" s="11">
        <v>223</v>
      </c>
      <c r="F302" s="11">
        <v>412</v>
      </c>
      <c r="G302" s="11">
        <v>709</v>
      </c>
      <c r="H302" s="11">
        <f t="shared" si="9"/>
        <v>1344</v>
      </c>
      <c r="I302" s="12">
        <v>1432</v>
      </c>
      <c r="J302" s="11">
        <v>8097276.9400000013</v>
      </c>
      <c r="K302" s="11">
        <v>659010.88199999998</v>
      </c>
      <c r="L302" s="11">
        <v>380524.299</v>
      </c>
      <c r="M302" s="11">
        <v>137430.04000000004</v>
      </c>
      <c r="N302" s="11">
        <v>1176965.2209999999</v>
      </c>
      <c r="O302" s="12">
        <v>9277245</v>
      </c>
      <c r="P302" s="13">
        <v>1.0867851087726288E-5</v>
      </c>
      <c r="Q302" s="13">
        <v>3.3838591454397258E-4</v>
      </c>
      <c r="R302" s="13">
        <v>1.0827166650926542E-3</v>
      </c>
      <c r="S302" s="13">
        <v>5.1589885297275602E-3</v>
      </c>
      <c r="T302" s="13">
        <v>1.1419198936550396E-3</v>
      </c>
      <c r="U302" s="13">
        <v>1.5435616931535169E-4</v>
      </c>
    </row>
    <row r="303" spans="1:21" x14ac:dyDescent="0.25">
      <c r="A303" t="s">
        <v>72</v>
      </c>
      <c r="B303" t="str">
        <f t="shared" si="8"/>
        <v>North Carolina, 2012</v>
      </c>
      <c r="C303">
        <v>2012</v>
      </c>
      <c r="D303">
        <v>190</v>
      </c>
      <c r="E303" s="11">
        <v>293</v>
      </c>
      <c r="F303" s="11">
        <v>510</v>
      </c>
      <c r="G303" s="11">
        <v>794</v>
      </c>
      <c r="H303" s="11">
        <f t="shared" si="9"/>
        <v>1597</v>
      </c>
      <c r="I303" s="12">
        <v>1787</v>
      </c>
      <c r="J303" s="11">
        <v>8125328.1620000005</v>
      </c>
      <c r="K303" s="11">
        <v>684583.43699999992</v>
      </c>
      <c r="L303" s="11">
        <v>381931.35099999997</v>
      </c>
      <c r="M303" s="11">
        <v>140137.217</v>
      </c>
      <c r="N303" s="11">
        <v>1206652.0049999999</v>
      </c>
      <c r="O303" s="12">
        <v>9333193</v>
      </c>
      <c r="P303" s="13">
        <v>2.338367093757265E-5</v>
      </c>
      <c r="Q303" s="13">
        <v>4.2799750061729881E-4</v>
      </c>
      <c r="R303" s="13">
        <v>1.3353185033506193E-3</v>
      </c>
      <c r="S303" s="13">
        <v>5.6658753256103268E-3</v>
      </c>
      <c r="T303" s="13">
        <v>1.3234967442000813E-3</v>
      </c>
      <c r="U303" s="13">
        <v>1.9146716455986713E-4</v>
      </c>
    </row>
    <row r="304" spans="1:21" x14ac:dyDescent="0.25">
      <c r="A304" t="s">
        <v>72</v>
      </c>
      <c r="B304" t="str">
        <f t="shared" si="8"/>
        <v>North Carolina, 2013</v>
      </c>
      <c r="C304">
        <v>2013</v>
      </c>
      <c r="D304">
        <v>207</v>
      </c>
      <c r="E304" s="11">
        <v>288</v>
      </c>
      <c r="F304" s="11">
        <v>501</v>
      </c>
      <c r="G304" s="11">
        <v>797</v>
      </c>
      <c r="H304" s="11">
        <f t="shared" si="9"/>
        <v>1586</v>
      </c>
      <c r="I304" s="12">
        <v>1793</v>
      </c>
      <c r="J304" s="11">
        <v>8229038.8320000004</v>
      </c>
      <c r="K304" s="11">
        <v>721108.97900000005</v>
      </c>
      <c r="L304" s="11">
        <v>388030.45899999992</v>
      </c>
      <c r="M304" s="11">
        <v>147258.84000000003</v>
      </c>
      <c r="N304" s="11">
        <v>1256398.2780000002</v>
      </c>
      <c r="O304" s="12">
        <v>9483297</v>
      </c>
      <c r="P304" s="13">
        <v>2.5154821143272007E-5</v>
      </c>
      <c r="Q304" s="13">
        <v>3.993848480425037E-4</v>
      </c>
      <c r="R304" s="13">
        <v>1.2911357559175531E-3</v>
      </c>
      <c r="S304" s="13">
        <v>5.4122387491304415E-3</v>
      </c>
      <c r="T304" s="13">
        <v>1.2623385655420325E-3</v>
      </c>
      <c r="U304" s="13">
        <v>1.8906926567838168E-4</v>
      </c>
    </row>
    <row r="305" spans="1:21" x14ac:dyDescent="0.25">
      <c r="A305" t="s">
        <v>72</v>
      </c>
      <c r="B305" t="str">
        <f t="shared" si="8"/>
        <v>North Carolina, 2014</v>
      </c>
      <c r="C305">
        <v>2014</v>
      </c>
      <c r="D305">
        <v>216</v>
      </c>
      <c r="E305" s="11">
        <v>304</v>
      </c>
      <c r="F305" s="11">
        <v>479</v>
      </c>
      <c r="G305" s="11">
        <v>745</v>
      </c>
      <c r="H305" s="11">
        <f t="shared" si="9"/>
        <v>1528</v>
      </c>
      <c r="I305" s="12">
        <v>1744</v>
      </c>
      <c r="J305" s="11">
        <v>8280721.1029999992</v>
      </c>
      <c r="K305" s="11">
        <v>764730.10799999989</v>
      </c>
      <c r="L305" s="11">
        <v>400210.75699999993</v>
      </c>
      <c r="M305" s="11">
        <v>155905.08099999998</v>
      </c>
      <c r="N305" s="11">
        <v>1320845.9459999998</v>
      </c>
      <c r="O305" s="12">
        <v>9599043</v>
      </c>
      <c r="P305" s="13">
        <v>2.608468481346944E-5</v>
      </c>
      <c r="Q305" s="13">
        <v>3.9752586804127772E-4</v>
      </c>
      <c r="R305" s="13">
        <v>1.1968693785009883E-3</v>
      </c>
      <c r="S305" s="13">
        <v>4.7785485580165285E-3</v>
      </c>
      <c r="T305" s="13">
        <v>1.1568343792304756E-3</v>
      </c>
      <c r="U305" s="13">
        <v>1.8168477836801023E-4</v>
      </c>
    </row>
    <row r="306" spans="1:21" x14ac:dyDescent="0.25">
      <c r="A306" t="s">
        <v>72</v>
      </c>
      <c r="B306" t="str">
        <f t="shared" si="8"/>
        <v>North Carolina, 2015</v>
      </c>
      <c r="C306">
        <v>2015</v>
      </c>
      <c r="D306">
        <v>208</v>
      </c>
      <c r="E306" s="11">
        <v>365</v>
      </c>
      <c r="F306" s="11">
        <v>510</v>
      </c>
      <c r="G306" s="11">
        <v>903</v>
      </c>
      <c r="H306" s="11">
        <f t="shared" si="9"/>
        <v>1778</v>
      </c>
      <c r="I306" s="12">
        <v>1986</v>
      </c>
      <c r="J306" s="11">
        <v>7829981.5710000014</v>
      </c>
      <c r="K306" s="11">
        <v>744322.88399999985</v>
      </c>
      <c r="L306" s="11">
        <v>379860.68300000014</v>
      </c>
      <c r="M306" s="11">
        <v>143964.44999999998</v>
      </c>
      <c r="N306" s="11">
        <v>1268148.017</v>
      </c>
      <c r="O306" s="12">
        <v>9097651</v>
      </c>
      <c r="P306" s="13">
        <v>2.6564558053415112E-5</v>
      </c>
      <c r="Q306" s="13">
        <v>4.9037858145444316E-4</v>
      </c>
      <c r="R306" s="13">
        <v>1.3425974911965286E-3</v>
      </c>
      <c r="S306" s="13">
        <v>6.2723818275970218E-3</v>
      </c>
      <c r="T306" s="13">
        <v>1.4020445375186831E-3</v>
      </c>
      <c r="U306" s="13">
        <v>2.1829810794017049E-4</v>
      </c>
    </row>
    <row r="307" spans="1:21" x14ac:dyDescent="0.25">
      <c r="A307" t="s">
        <v>72</v>
      </c>
      <c r="B307" t="str">
        <f t="shared" si="8"/>
        <v>North Carolina, 2016</v>
      </c>
      <c r="C307">
        <v>2016</v>
      </c>
      <c r="D307">
        <v>233</v>
      </c>
      <c r="E307" s="11">
        <v>323</v>
      </c>
      <c r="F307" s="11">
        <v>487</v>
      </c>
      <c r="G307" s="11">
        <v>740</v>
      </c>
      <c r="H307" s="11">
        <f t="shared" si="9"/>
        <v>1550</v>
      </c>
      <c r="I307" s="12">
        <v>1783</v>
      </c>
      <c r="J307" s="11">
        <v>8084934.5499999989</v>
      </c>
      <c r="K307" s="11">
        <v>796630.42599999998</v>
      </c>
      <c r="L307" s="11">
        <v>399916.26999999984</v>
      </c>
      <c r="M307" s="11">
        <v>152522.951</v>
      </c>
      <c r="N307" s="11">
        <v>1349069.6469999999</v>
      </c>
      <c r="O307" s="12">
        <v>9433815</v>
      </c>
      <c r="P307" s="13">
        <v>2.8819033544309897E-5</v>
      </c>
      <c r="Q307" s="13">
        <v>4.0545777497079936E-4</v>
      </c>
      <c r="R307" s="13">
        <v>1.2177549065458132E-3</v>
      </c>
      <c r="S307" s="13">
        <v>4.8517288391568035E-3</v>
      </c>
      <c r="T307" s="13">
        <v>1.1489399405337003E-3</v>
      </c>
      <c r="U307" s="13">
        <v>1.8900095030483427E-4</v>
      </c>
    </row>
    <row r="308" spans="1:21" x14ac:dyDescent="0.25">
      <c r="A308" t="s">
        <v>72</v>
      </c>
      <c r="B308" t="str">
        <f t="shared" si="8"/>
        <v>North Carolina, 2017</v>
      </c>
      <c r="C308">
        <v>2017</v>
      </c>
      <c r="D308">
        <v>243</v>
      </c>
      <c r="E308" s="11">
        <v>363</v>
      </c>
      <c r="F308" s="11">
        <v>514</v>
      </c>
      <c r="G308" s="11">
        <v>813</v>
      </c>
      <c r="H308" s="11">
        <f t="shared" si="9"/>
        <v>1690</v>
      </c>
      <c r="I308" s="12">
        <v>1933</v>
      </c>
      <c r="J308" s="11">
        <v>8387143</v>
      </c>
      <c r="K308" s="11">
        <v>877063</v>
      </c>
      <c r="L308" s="11">
        <v>429901</v>
      </c>
      <c r="M308" s="11">
        <v>161974</v>
      </c>
      <c r="N308" s="11">
        <v>1468938</v>
      </c>
      <c r="O308" s="12">
        <v>9856081</v>
      </c>
      <c r="P308" s="13">
        <v>2.8972917237729224E-5</v>
      </c>
      <c r="Q308" s="13">
        <v>4.1388132893532164E-4</v>
      </c>
      <c r="R308" s="13">
        <v>1.1956241088064462E-3</v>
      </c>
      <c r="S308" s="13">
        <v>5.0193240890513292E-3</v>
      </c>
      <c r="T308" s="13">
        <v>1.1504910350198579E-3</v>
      </c>
      <c r="U308" s="13">
        <v>1.9612257650885784E-4</v>
      </c>
    </row>
    <row r="309" spans="1:21" x14ac:dyDescent="0.25">
      <c r="A309" t="s">
        <v>73</v>
      </c>
      <c r="B309" t="str">
        <f t="shared" si="8"/>
        <v>North Dakota, 2009</v>
      </c>
      <c r="C309">
        <v>2009</v>
      </c>
      <c r="D309">
        <v>0</v>
      </c>
      <c r="E309" s="11">
        <v>0</v>
      </c>
      <c r="F309" s="11">
        <v>0</v>
      </c>
      <c r="G309" s="11">
        <v>21</v>
      </c>
      <c r="H309" s="11">
        <f t="shared" si="9"/>
        <v>21</v>
      </c>
      <c r="I309" s="12">
        <v>21</v>
      </c>
      <c r="J309" s="11">
        <v>525283.69999999995</v>
      </c>
      <c r="K309" s="11">
        <v>40961.864000000001</v>
      </c>
      <c r="L309" s="11">
        <v>32564.284999999996</v>
      </c>
      <c r="M309" s="11">
        <v>15286.261</v>
      </c>
      <c r="N309" s="11">
        <v>88812.41</v>
      </c>
      <c r="O309" s="12">
        <v>614109</v>
      </c>
      <c r="P309" s="13">
        <v>0</v>
      </c>
      <c r="Q309" s="13">
        <v>0</v>
      </c>
      <c r="R309" s="13">
        <v>0</v>
      </c>
      <c r="S309" s="13">
        <v>1.3737826405031289E-3</v>
      </c>
      <c r="T309" s="13">
        <v>2.3645344158547212E-4</v>
      </c>
      <c r="U309" s="13">
        <v>3.4195883792616619E-5</v>
      </c>
    </row>
    <row r="310" spans="1:21" x14ac:dyDescent="0.25">
      <c r="A310" t="s">
        <v>73</v>
      </c>
      <c r="B310" t="str">
        <f t="shared" si="8"/>
        <v>North Dakota, 2010</v>
      </c>
      <c r="C310">
        <v>2010</v>
      </c>
      <c r="D310">
        <v>0</v>
      </c>
      <c r="E310" s="11">
        <v>0</v>
      </c>
      <c r="F310" s="11">
        <v>0</v>
      </c>
      <c r="G310" s="11">
        <v>10</v>
      </c>
      <c r="H310" s="11">
        <f t="shared" si="9"/>
        <v>10</v>
      </c>
      <c r="I310" s="12">
        <v>10</v>
      </c>
      <c r="J310" s="11">
        <v>475815.88500000007</v>
      </c>
      <c r="K310" s="11">
        <v>38953.269</v>
      </c>
      <c r="L310" s="11">
        <v>29011.694999999996</v>
      </c>
      <c r="M310" s="11">
        <v>13626.800999999998</v>
      </c>
      <c r="N310" s="11">
        <v>81591.764999999985</v>
      </c>
      <c r="O310" s="12">
        <v>557726</v>
      </c>
      <c r="P310" s="13">
        <v>0</v>
      </c>
      <c r="Q310" s="13">
        <v>0</v>
      </c>
      <c r="R310" s="13">
        <v>0</v>
      </c>
      <c r="S310" s="13">
        <v>7.338479515478359E-4</v>
      </c>
      <c r="T310" s="13">
        <v>1.2256138839501757E-4</v>
      </c>
      <c r="U310" s="13">
        <v>1.7929951266392457E-5</v>
      </c>
    </row>
    <row r="311" spans="1:21" x14ac:dyDescent="0.25">
      <c r="A311" t="s">
        <v>73</v>
      </c>
      <c r="B311" t="str">
        <f t="shared" si="8"/>
        <v>North Dakota, 2011</v>
      </c>
      <c r="C311">
        <v>2011</v>
      </c>
      <c r="D311">
        <v>0</v>
      </c>
      <c r="E311" s="11">
        <v>0</v>
      </c>
      <c r="F311" s="11">
        <v>0</v>
      </c>
      <c r="G311" s="11">
        <v>0</v>
      </c>
      <c r="H311" s="11">
        <f t="shared" si="9"/>
        <v>0</v>
      </c>
      <c r="I311" s="12">
        <v>0</v>
      </c>
      <c r="J311" s="11">
        <v>540605.10800000001</v>
      </c>
      <c r="K311" s="11">
        <v>50247.282999999996</v>
      </c>
      <c r="L311" s="11">
        <v>37768.952999999994</v>
      </c>
      <c r="M311" s="11">
        <v>16867.151000000005</v>
      </c>
      <c r="N311" s="11">
        <v>104883.38699999999</v>
      </c>
      <c r="O311" s="12">
        <v>645644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</row>
    <row r="312" spans="1:21" x14ac:dyDescent="0.25">
      <c r="A312" t="s">
        <v>73</v>
      </c>
      <c r="B312" t="str">
        <f t="shared" si="8"/>
        <v>North Dakota, 2012</v>
      </c>
      <c r="C312">
        <v>2012</v>
      </c>
      <c r="D312">
        <v>0</v>
      </c>
      <c r="E312" s="11">
        <v>0</v>
      </c>
      <c r="F312" s="11">
        <v>0</v>
      </c>
      <c r="G312" s="11">
        <v>21</v>
      </c>
      <c r="H312" s="11">
        <f t="shared" si="9"/>
        <v>21</v>
      </c>
      <c r="I312" s="12">
        <v>21</v>
      </c>
      <c r="J312" s="11">
        <v>550716.84400000004</v>
      </c>
      <c r="K312" s="11">
        <v>46127.527999999998</v>
      </c>
      <c r="L312" s="11">
        <v>31810.112999999998</v>
      </c>
      <c r="M312" s="11">
        <v>15029.030000000002</v>
      </c>
      <c r="N312" s="11">
        <v>92966.671000000002</v>
      </c>
      <c r="O312" s="12">
        <v>643974</v>
      </c>
      <c r="P312" s="13">
        <v>0</v>
      </c>
      <c r="Q312" s="13">
        <v>0</v>
      </c>
      <c r="R312" s="13">
        <v>0</v>
      </c>
      <c r="S312" s="13">
        <v>1.3972957669257428E-3</v>
      </c>
      <c r="T312" s="13">
        <v>2.2588740431503672E-4</v>
      </c>
      <c r="U312" s="13">
        <v>3.2610012205461713E-5</v>
      </c>
    </row>
    <row r="313" spans="1:21" x14ac:dyDescent="0.25">
      <c r="A313" t="s">
        <v>73</v>
      </c>
      <c r="B313" t="str">
        <f t="shared" si="8"/>
        <v>North Dakota, 2013</v>
      </c>
      <c r="C313">
        <v>2013</v>
      </c>
      <c r="D313">
        <v>0</v>
      </c>
      <c r="E313" s="11">
        <v>0</v>
      </c>
      <c r="F313" s="11">
        <v>0</v>
      </c>
      <c r="G313" s="11">
        <v>25</v>
      </c>
      <c r="H313" s="11">
        <f t="shared" si="9"/>
        <v>25</v>
      </c>
      <c r="I313" s="12">
        <v>25</v>
      </c>
      <c r="J313" s="11">
        <v>545885.30099999998</v>
      </c>
      <c r="K313" s="11">
        <v>45155.859000000004</v>
      </c>
      <c r="L313" s="11">
        <v>30777.865999999998</v>
      </c>
      <c r="M313" s="11">
        <v>14720.253000000002</v>
      </c>
      <c r="N313" s="11">
        <v>90653.978000000003</v>
      </c>
      <c r="O313" s="12">
        <v>636437</v>
      </c>
      <c r="P313" s="13">
        <v>0</v>
      </c>
      <c r="Q313" s="13">
        <v>0</v>
      </c>
      <c r="R313" s="13">
        <v>0</v>
      </c>
      <c r="S313" s="13">
        <v>1.6983403749921959E-3</v>
      </c>
      <c r="T313" s="13">
        <v>2.7577388826776028E-4</v>
      </c>
      <c r="U313" s="13">
        <v>3.9281185726159853E-5</v>
      </c>
    </row>
    <row r="314" spans="1:21" x14ac:dyDescent="0.25">
      <c r="A314" t="s">
        <v>73</v>
      </c>
      <c r="B314" t="str">
        <f t="shared" si="8"/>
        <v>North Dakota, 2014</v>
      </c>
      <c r="C314">
        <v>2014</v>
      </c>
      <c r="D314">
        <v>0</v>
      </c>
      <c r="E314" s="11">
        <v>0</v>
      </c>
      <c r="F314" s="11">
        <v>11</v>
      </c>
      <c r="G314" s="11">
        <v>53</v>
      </c>
      <c r="H314" s="11">
        <f t="shared" si="9"/>
        <v>64</v>
      </c>
      <c r="I314" s="12">
        <v>64</v>
      </c>
      <c r="J314" s="11">
        <v>539848.728</v>
      </c>
      <c r="K314" s="11">
        <v>44116.553</v>
      </c>
      <c r="L314" s="11">
        <v>28288.655000000002</v>
      </c>
      <c r="M314" s="11">
        <v>13300.830999999998</v>
      </c>
      <c r="N314" s="11">
        <v>85706.03899999999</v>
      </c>
      <c r="O314" s="12">
        <v>625854</v>
      </c>
      <c r="P314" s="13">
        <v>0</v>
      </c>
      <c r="Q314" s="13">
        <v>0</v>
      </c>
      <c r="R314" s="13">
        <v>3.8884846239596756E-4</v>
      </c>
      <c r="S314" s="13">
        <v>3.9847134363258964E-3</v>
      </c>
      <c r="T314" s="13">
        <v>7.467385116234342E-4</v>
      </c>
      <c r="U314" s="13">
        <v>1.0226027156493368E-4</v>
      </c>
    </row>
    <row r="315" spans="1:21" x14ac:dyDescent="0.25">
      <c r="A315" t="s">
        <v>73</v>
      </c>
      <c r="B315" t="str">
        <f t="shared" si="8"/>
        <v>North Dakota, 2015</v>
      </c>
      <c r="C315">
        <v>2015</v>
      </c>
      <c r="D315">
        <v>0</v>
      </c>
      <c r="E315" s="11">
        <v>0</v>
      </c>
      <c r="F315" s="11">
        <v>0</v>
      </c>
      <c r="G315" s="11">
        <v>38</v>
      </c>
      <c r="H315" s="11">
        <f t="shared" si="9"/>
        <v>38</v>
      </c>
      <c r="I315" s="12">
        <v>38</v>
      </c>
      <c r="J315" s="11">
        <v>559163.71299999999</v>
      </c>
      <c r="K315" s="11">
        <v>47611.907999999996</v>
      </c>
      <c r="L315" s="11">
        <v>29217.078999999998</v>
      </c>
      <c r="M315" s="11">
        <v>14824.952000000003</v>
      </c>
      <c r="N315" s="11">
        <v>91653.938999999998</v>
      </c>
      <c r="O315" s="12">
        <v>650926</v>
      </c>
      <c r="P315" s="13">
        <v>0</v>
      </c>
      <c r="Q315" s="13">
        <v>0</v>
      </c>
      <c r="R315" s="13">
        <v>0</v>
      </c>
      <c r="S315" s="13">
        <v>2.5632460732419229E-3</v>
      </c>
      <c r="T315" s="13">
        <v>4.1460302104419101E-4</v>
      </c>
      <c r="U315" s="13">
        <v>5.8378371735035931E-5</v>
      </c>
    </row>
    <row r="316" spans="1:21" x14ac:dyDescent="0.25">
      <c r="A316" t="s">
        <v>73</v>
      </c>
      <c r="B316" t="str">
        <f t="shared" si="8"/>
        <v>North Dakota, 2016</v>
      </c>
      <c r="C316">
        <v>2016</v>
      </c>
      <c r="D316">
        <v>0</v>
      </c>
      <c r="E316" s="11">
        <v>0</v>
      </c>
      <c r="F316" s="11">
        <v>0</v>
      </c>
      <c r="G316" s="11">
        <v>0</v>
      </c>
      <c r="H316" s="11">
        <f t="shared" si="9"/>
        <v>0</v>
      </c>
      <c r="I316" s="12">
        <v>0</v>
      </c>
      <c r="J316" s="11">
        <v>484831.94099999999</v>
      </c>
      <c r="K316" s="11">
        <v>43106.819999999992</v>
      </c>
      <c r="L316" s="11">
        <v>25394.158000000003</v>
      </c>
      <c r="M316" s="11">
        <v>13554.300000000001</v>
      </c>
      <c r="N316" s="11">
        <v>82055.278000000006</v>
      </c>
      <c r="O316" s="12">
        <v>566582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</row>
    <row r="317" spans="1:21" x14ac:dyDescent="0.25">
      <c r="A317" t="s">
        <v>73</v>
      </c>
      <c r="B317" t="str">
        <f t="shared" si="8"/>
        <v>North Dakota, 2017</v>
      </c>
      <c r="C317">
        <v>2017</v>
      </c>
      <c r="D317">
        <v>0</v>
      </c>
      <c r="E317" s="11">
        <v>0</v>
      </c>
      <c r="F317" s="11">
        <v>0</v>
      </c>
      <c r="G317" s="11">
        <v>0</v>
      </c>
      <c r="H317" s="11">
        <f t="shared" si="9"/>
        <v>0</v>
      </c>
      <c r="I317" s="12">
        <v>0</v>
      </c>
      <c r="J317" s="11">
        <v>591790</v>
      </c>
      <c r="K317" s="11">
        <v>54624</v>
      </c>
      <c r="L317" s="11">
        <v>31298</v>
      </c>
      <c r="M317" s="11">
        <v>16103</v>
      </c>
      <c r="N317" s="11">
        <v>102025</v>
      </c>
      <c r="O317" s="12">
        <v>693815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</row>
    <row r="318" spans="1:21" x14ac:dyDescent="0.25">
      <c r="A318" t="s">
        <v>74</v>
      </c>
      <c r="B318" t="str">
        <f t="shared" si="8"/>
        <v>Ohio, 2009</v>
      </c>
      <c r="C318">
        <v>2009</v>
      </c>
      <c r="D318">
        <v>260</v>
      </c>
      <c r="E318" s="11">
        <v>245</v>
      </c>
      <c r="F318" s="11">
        <v>570</v>
      </c>
      <c r="G318" s="11">
        <v>825</v>
      </c>
      <c r="H318" s="11">
        <f t="shared" si="9"/>
        <v>1640</v>
      </c>
      <c r="I318" s="12">
        <v>1900</v>
      </c>
      <c r="J318" s="11">
        <v>9890511.2540000007</v>
      </c>
      <c r="K318" s="11">
        <v>793425.80099999998</v>
      </c>
      <c r="L318" s="11">
        <v>551716.95000000007</v>
      </c>
      <c r="M318" s="11">
        <v>212146.69900000008</v>
      </c>
      <c r="N318" s="11">
        <v>1557289.4500000002</v>
      </c>
      <c r="O318" s="12">
        <v>11448785</v>
      </c>
      <c r="P318" s="13">
        <v>2.6287822067322222E-5</v>
      </c>
      <c r="Q318" s="13">
        <v>3.08787538407766E-4</v>
      </c>
      <c r="R318" s="13">
        <v>1.0331384598569972E-3</v>
      </c>
      <c r="S318" s="13">
        <v>3.8888184633030735E-3</v>
      </c>
      <c r="T318" s="13">
        <v>1.0531118669043829E-3</v>
      </c>
      <c r="U318" s="13">
        <v>1.6595647485737571E-4</v>
      </c>
    </row>
    <row r="319" spans="1:21" x14ac:dyDescent="0.25">
      <c r="A319" t="s">
        <v>74</v>
      </c>
      <c r="B319" t="str">
        <f t="shared" si="8"/>
        <v>Ohio, 2010</v>
      </c>
      <c r="C319">
        <v>2010</v>
      </c>
      <c r="D319">
        <v>160</v>
      </c>
      <c r="E319" s="11">
        <v>244</v>
      </c>
      <c r="F319" s="11">
        <v>532</v>
      </c>
      <c r="G319" s="11">
        <v>893</v>
      </c>
      <c r="H319" s="11">
        <f t="shared" si="9"/>
        <v>1669</v>
      </c>
      <c r="I319" s="12">
        <v>1829</v>
      </c>
      <c r="J319" s="11">
        <v>9861692.3600000013</v>
      </c>
      <c r="K319" s="11">
        <v>810534.75799999991</v>
      </c>
      <c r="L319" s="11">
        <v>546574.9850000001</v>
      </c>
      <c r="M319" s="11">
        <v>215875.08199999999</v>
      </c>
      <c r="N319" s="11">
        <v>1572984.825</v>
      </c>
      <c r="O319" s="12">
        <v>11437087</v>
      </c>
      <c r="P319" s="13">
        <v>1.622439578920306E-5</v>
      </c>
      <c r="Q319" s="13">
        <v>3.0103582553581251E-4</v>
      </c>
      <c r="R319" s="13">
        <v>9.7333396990350717E-4</v>
      </c>
      <c r="S319" s="13">
        <v>4.1366515844566071E-3</v>
      </c>
      <c r="T319" s="13">
        <v>1.0610401152471385E-3</v>
      </c>
      <c r="U319" s="13">
        <v>1.5991834284376783E-4</v>
      </c>
    </row>
    <row r="320" spans="1:21" x14ac:dyDescent="0.25">
      <c r="A320" t="s">
        <v>74</v>
      </c>
      <c r="B320" t="str">
        <f t="shared" si="8"/>
        <v>Ohio, 2011</v>
      </c>
      <c r="C320">
        <v>2011</v>
      </c>
      <c r="D320">
        <v>259</v>
      </c>
      <c r="E320" s="11">
        <v>275</v>
      </c>
      <c r="F320" s="11">
        <v>592</v>
      </c>
      <c r="G320" s="11">
        <v>1025</v>
      </c>
      <c r="H320" s="11">
        <f t="shared" si="9"/>
        <v>1892</v>
      </c>
      <c r="I320" s="12">
        <v>2151</v>
      </c>
      <c r="J320" s="11">
        <v>9830310.9210000001</v>
      </c>
      <c r="K320" s="11">
        <v>826625.06999999983</v>
      </c>
      <c r="L320" s="11">
        <v>541101.63399999985</v>
      </c>
      <c r="M320" s="11">
        <v>221119.26599999989</v>
      </c>
      <c r="N320" s="11">
        <v>1588845.9699999995</v>
      </c>
      <c r="O320" s="12">
        <v>11423648</v>
      </c>
      <c r="P320" s="13">
        <v>2.6347081194218517E-5</v>
      </c>
      <c r="Q320" s="13">
        <v>3.3267803019814058E-4</v>
      </c>
      <c r="R320" s="13">
        <v>1.0940643361649878E-3</v>
      </c>
      <c r="S320" s="13">
        <v>4.6355074279235374E-3</v>
      </c>
      <c r="T320" s="13">
        <v>1.1908013965633187E-3</v>
      </c>
      <c r="U320" s="13">
        <v>1.8829361689015628E-4</v>
      </c>
    </row>
    <row r="321" spans="1:21" x14ac:dyDescent="0.25">
      <c r="A321" t="s">
        <v>74</v>
      </c>
      <c r="B321" t="str">
        <f t="shared" si="8"/>
        <v>Ohio, 2012</v>
      </c>
      <c r="C321">
        <v>2012</v>
      </c>
      <c r="D321">
        <v>200</v>
      </c>
      <c r="E321" s="11">
        <v>254</v>
      </c>
      <c r="F321" s="11">
        <v>574</v>
      </c>
      <c r="G321" s="11">
        <v>1053</v>
      </c>
      <c r="H321" s="11">
        <f t="shared" si="9"/>
        <v>1881</v>
      </c>
      <c r="I321" s="12">
        <v>2081</v>
      </c>
      <c r="J321" s="11">
        <v>9793531.352</v>
      </c>
      <c r="K321" s="11">
        <v>850556.59499999997</v>
      </c>
      <c r="L321" s="11">
        <v>538197.4650000002</v>
      </c>
      <c r="M321" s="11">
        <v>228884.58899999992</v>
      </c>
      <c r="N321" s="11">
        <v>1617638.649</v>
      </c>
      <c r="O321" s="12">
        <v>11411140</v>
      </c>
      <c r="P321" s="13">
        <v>2.0421642899949131E-5</v>
      </c>
      <c r="Q321" s="13">
        <v>2.9862798253889268E-4</v>
      </c>
      <c r="R321" s="13">
        <v>1.0665230465178794E-3</v>
      </c>
      <c r="S321" s="13">
        <v>4.6005718628788954E-3</v>
      </c>
      <c r="T321" s="13">
        <v>1.1628060451960678E-3</v>
      </c>
      <c r="U321" s="13">
        <v>1.8236565321256247E-4</v>
      </c>
    </row>
    <row r="322" spans="1:21" x14ac:dyDescent="0.25">
      <c r="A322" t="s">
        <v>74</v>
      </c>
      <c r="B322" t="str">
        <f t="shared" si="8"/>
        <v>Ohio, 2013</v>
      </c>
      <c r="C322">
        <v>2013</v>
      </c>
      <c r="D322">
        <v>264</v>
      </c>
      <c r="E322" s="11">
        <v>310</v>
      </c>
      <c r="F322" s="11">
        <v>641</v>
      </c>
      <c r="G322" s="11">
        <v>1054</v>
      </c>
      <c r="H322" s="11">
        <f t="shared" si="9"/>
        <v>2005</v>
      </c>
      <c r="I322" s="12">
        <v>2269</v>
      </c>
      <c r="J322" s="11">
        <v>9541153.6889999993</v>
      </c>
      <c r="K322" s="11">
        <v>856027.79399999999</v>
      </c>
      <c r="L322" s="11">
        <v>520962.25300000003</v>
      </c>
      <c r="M322" s="11">
        <v>228216.09900000007</v>
      </c>
      <c r="N322" s="11">
        <v>1605206.1460000002</v>
      </c>
      <c r="O322" s="12">
        <v>11150800</v>
      </c>
      <c r="P322" s="13">
        <v>2.7669609840198436E-5</v>
      </c>
      <c r="Q322" s="13">
        <v>3.6213777423212964E-4</v>
      </c>
      <c r="R322" s="13">
        <v>1.2304154404829788E-3</v>
      </c>
      <c r="S322" s="13">
        <v>4.6184296577604705E-3</v>
      </c>
      <c r="T322" s="13">
        <v>1.2490607545929493E-3</v>
      </c>
      <c r="U322" s="13">
        <v>2.0348315815905586E-4</v>
      </c>
    </row>
    <row r="323" spans="1:21" x14ac:dyDescent="0.25">
      <c r="A323" t="s">
        <v>74</v>
      </c>
      <c r="B323" t="str">
        <f t="shared" ref="B323:B386" si="10">A323&amp;", "&amp;C323</f>
        <v>Ohio, 2014</v>
      </c>
      <c r="C323">
        <v>2014</v>
      </c>
      <c r="D323">
        <v>297</v>
      </c>
      <c r="E323" s="11">
        <v>360</v>
      </c>
      <c r="F323" s="11">
        <v>590</v>
      </c>
      <c r="G323" s="11">
        <v>1075</v>
      </c>
      <c r="H323" s="11">
        <f t="shared" ref="H323:H386" si="11">E323+F323+G323</f>
        <v>2025</v>
      </c>
      <c r="I323" s="12">
        <v>2322</v>
      </c>
      <c r="J323" s="11">
        <v>9737616.8949999996</v>
      </c>
      <c r="K323" s="11">
        <v>911098.80199999979</v>
      </c>
      <c r="L323" s="11">
        <v>530556.88300000015</v>
      </c>
      <c r="M323" s="11">
        <v>238224.83199999999</v>
      </c>
      <c r="N323" s="11">
        <v>1679880.517</v>
      </c>
      <c r="O323" s="12">
        <v>11417770</v>
      </c>
      <c r="P323" s="13">
        <v>3.0500275704264089E-5</v>
      </c>
      <c r="Q323" s="13">
        <v>3.9512728938919192E-4</v>
      </c>
      <c r="R323" s="13">
        <v>1.1120391025065636E-3</v>
      </c>
      <c r="S323" s="13">
        <v>4.5125438476539678E-3</v>
      </c>
      <c r="T323" s="13">
        <v>1.2054428749589457E-3</v>
      </c>
      <c r="U323" s="13">
        <v>2.033672074319241E-4</v>
      </c>
    </row>
    <row r="324" spans="1:21" x14ac:dyDescent="0.25">
      <c r="A324" t="s">
        <v>74</v>
      </c>
      <c r="B324" t="str">
        <f t="shared" si="10"/>
        <v>Ohio, 2015</v>
      </c>
      <c r="C324">
        <v>2015</v>
      </c>
      <c r="D324">
        <v>248</v>
      </c>
      <c r="E324" s="11">
        <v>361</v>
      </c>
      <c r="F324" s="11">
        <v>596</v>
      </c>
      <c r="G324" s="11">
        <v>1136</v>
      </c>
      <c r="H324" s="11">
        <f t="shared" si="11"/>
        <v>2093</v>
      </c>
      <c r="I324" s="12">
        <v>2341</v>
      </c>
      <c r="J324" s="11">
        <v>9293966.699000001</v>
      </c>
      <c r="K324" s="11">
        <v>910001.02899999998</v>
      </c>
      <c r="L324" s="11">
        <v>509106.52799999993</v>
      </c>
      <c r="M324" s="11">
        <v>235302.70799999996</v>
      </c>
      <c r="N324" s="11">
        <v>1654410.2649999999</v>
      </c>
      <c r="O324" s="12">
        <v>10950051</v>
      </c>
      <c r="P324" s="13">
        <v>2.6683977684865597E-5</v>
      </c>
      <c r="Q324" s="13">
        <v>3.967028481239223E-4</v>
      </c>
      <c r="R324" s="13">
        <v>1.1706783693019157E-3</v>
      </c>
      <c r="S324" s="13">
        <v>4.8278237409830416E-3</v>
      </c>
      <c r="T324" s="13">
        <v>1.2651033690243697E-3</v>
      </c>
      <c r="U324" s="13">
        <v>2.1378895860850328E-4</v>
      </c>
    </row>
    <row r="325" spans="1:21" x14ac:dyDescent="0.25">
      <c r="A325" t="s">
        <v>74</v>
      </c>
      <c r="B325" t="str">
        <f t="shared" si="10"/>
        <v>Ohio, 2016</v>
      </c>
      <c r="C325">
        <v>2016</v>
      </c>
      <c r="D325">
        <v>247</v>
      </c>
      <c r="E325" s="11">
        <v>355</v>
      </c>
      <c r="F325" s="11">
        <v>539</v>
      </c>
      <c r="G325" s="11">
        <v>879</v>
      </c>
      <c r="H325" s="11">
        <f t="shared" si="11"/>
        <v>1773</v>
      </c>
      <c r="I325" s="12">
        <v>2020</v>
      </c>
      <c r="J325" s="11">
        <v>9426762.6870000027</v>
      </c>
      <c r="K325" s="11">
        <v>970667.97299999953</v>
      </c>
      <c r="L325" s="11">
        <v>520678.23699999996</v>
      </c>
      <c r="M325" s="11">
        <v>241759.81399999998</v>
      </c>
      <c r="N325" s="11">
        <v>1733106.0239999995</v>
      </c>
      <c r="O325" s="12">
        <v>11158982</v>
      </c>
      <c r="P325" s="13">
        <v>2.6201996189065614E-5</v>
      </c>
      <c r="Q325" s="13">
        <v>3.6572752977809454E-4</v>
      </c>
      <c r="R325" s="13">
        <v>1.0351882634956377E-3</v>
      </c>
      <c r="S325" s="13">
        <v>3.6358399911740505E-3</v>
      </c>
      <c r="T325" s="13">
        <v>1.0230187740666468E-3</v>
      </c>
      <c r="U325" s="13">
        <v>1.8102009663605514E-4</v>
      </c>
    </row>
    <row r="326" spans="1:21" x14ac:dyDescent="0.25">
      <c r="A326" t="s">
        <v>74</v>
      </c>
      <c r="B326" t="str">
        <f t="shared" si="10"/>
        <v>Ohio, 2017</v>
      </c>
      <c r="C326">
        <v>2017</v>
      </c>
      <c r="D326">
        <v>241</v>
      </c>
      <c r="E326" s="11">
        <v>381</v>
      </c>
      <c r="F326" s="11">
        <v>544</v>
      </c>
      <c r="G326" s="11">
        <v>963</v>
      </c>
      <c r="H326" s="11">
        <f t="shared" si="11"/>
        <v>1888</v>
      </c>
      <c r="I326" s="12">
        <v>2129</v>
      </c>
      <c r="J326" s="11">
        <v>9381213</v>
      </c>
      <c r="K326" s="11">
        <v>1000324</v>
      </c>
      <c r="L326" s="11">
        <v>524811</v>
      </c>
      <c r="M326" s="11">
        <v>243371</v>
      </c>
      <c r="N326" s="11">
        <v>1768506</v>
      </c>
      <c r="O326" s="12">
        <v>11149719</v>
      </c>
      <c r="P326" s="13">
        <v>2.5689641627367378E-5</v>
      </c>
      <c r="Q326" s="13">
        <v>3.8087659598290153E-4</v>
      </c>
      <c r="R326" s="13">
        <v>1.0365636391005523E-3</v>
      </c>
      <c r="S326" s="13">
        <v>3.956921736772253E-3</v>
      </c>
      <c r="T326" s="13">
        <v>1.0675677662388479E-3</v>
      </c>
      <c r="U326" s="13">
        <v>1.9094651623058841E-4</v>
      </c>
    </row>
    <row r="327" spans="1:21" x14ac:dyDescent="0.25">
      <c r="A327" t="s">
        <v>75</v>
      </c>
      <c r="B327" t="str">
        <f t="shared" si="10"/>
        <v>Oklahoma, 2009</v>
      </c>
      <c r="C327">
        <v>2009</v>
      </c>
      <c r="D327">
        <v>36</v>
      </c>
      <c r="E327" s="11">
        <v>73</v>
      </c>
      <c r="F327" s="11">
        <v>234</v>
      </c>
      <c r="G327" s="11">
        <v>326</v>
      </c>
      <c r="H327" s="11">
        <f t="shared" si="11"/>
        <v>633</v>
      </c>
      <c r="I327" s="12">
        <v>669</v>
      </c>
      <c r="J327" s="11">
        <v>3108400.4569999999</v>
      </c>
      <c r="K327" s="11">
        <v>252411.476</v>
      </c>
      <c r="L327" s="11">
        <v>164486.84400000004</v>
      </c>
      <c r="M327" s="11">
        <v>60693.196000000004</v>
      </c>
      <c r="N327" s="11">
        <v>477591.51600000006</v>
      </c>
      <c r="O327" s="12">
        <v>3585543</v>
      </c>
      <c r="P327" s="13">
        <v>1.1581519337036952E-5</v>
      </c>
      <c r="Q327" s="13">
        <v>2.8921030516061008E-4</v>
      </c>
      <c r="R327" s="13">
        <v>1.422606175117567E-3</v>
      </c>
      <c r="S327" s="13">
        <v>5.3712775316692831E-3</v>
      </c>
      <c r="T327" s="13">
        <v>1.3254004285955529E-3</v>
      </c>
      <c r="U327" s="13">
        <v>1.8658261803023977E-4</v>
      </c>
    </row>
    <row r="328" spans="1:21" x14ac:dyDescent="0.25">
      <c r="A328" t="s">
        <v>75</v>
      </c>
      <c r="B328" t="str">
        <f t="shared" si="10"/>
        <v>Oklahoma, 2010</v>
      </c>
      <c r="C328">
        <v>2010</v>
      </c>
      <c r="D328">
        <v>10</v>
      </c>
      <c r="E328" s="11">
        <v>56</v>
      </c>
      <c r="F328" s="11">
        <v>225</v>
      </c>
      <c r="G328" s="11">
        <v>298</v>
      </c>
      <c r="H328" s="11">
        <f t="shared" si="11"/>
        <v>579</v>
      </c>
      <c r="I328" s="12">
        <v>589</v>
      </c>
      <c r="J328" s="11">
        <v>3134752.1090000002</v>
      </c>
      <c r="K328" s="11">
        <v>261882.361</v>
      </c>
      <c r="L328" s="11">
        <v>158684.66100000002</v>
      </c>
      <c r="M328" s="11">
        <v>58654.149999999987</v>
      </c>
      <c r="N328" s="11">
        <v>479221.17199999996</v>
      </c>
      <c r="O328" s="12">
        <v>3615036</v>
      </c>
      <c r="P328" s="13">
        <v>3.190044906992676E-6</v>
      </c>
      <c r="Q328" s="13">
        <v>2.138364714070987E-4</v>
      </c>
      <c r="R328" s="13">
        <v>1.4179064225999763E-3</v>
      </c>
      <c r="S328" s="13">
        <v>5.0806294183787515E-3</v>
      </c>
      <c r="T328" s="13">
        <v>1.2082103918396995E-3</v>
      </c>
      <c r="U328" s="13">
        <v>1.629306042872049E-4</v>
      </c>
    </row>
    <row r="329" spans="1:21" x14ac:dyDescent="0.25">
      <c r="A329" t="s">
        <v>75</v>
      </c>
      <c r="B329" t="str">
        <f t="shared" si="10"/>
        <v>Oklahoma, 2011</v>
      </c>
      <c r="C329">
        <v>2011</v>
      </c>
      <c r="D329">
        <v>36</v>
      </c>
      <c r="E329" s="11">
        <v>115</v>
      </c>
      <c r="F329" s="11">
        <v>219</v>
      </c>
      <c r="G329" s="11">
        <v>326</v>
      </c>
      <c r="H329" s="11">
        <f t="shared" si="11"/>
        <v>660</v>
      </c>
      <c r="I329" s="12">
        <v>696</v>
      </c>
      <c r="J329" s="11">
        <v>3047237.9690000005</v>
      </c>
      <c r="K329" s="11">
        <v>256838.63400000002</v>
      </c>
      <c r="L329" s="11">
        <v>153660.18400000001</v>
      </c>
      <c r="M329" s="11">
        <v>56428.22</v>
      </c>
      <c r="N329" s="11">
        <v>466927.03800000006</v>
      </c>
      <c r="O329" s="12">
        <v>3516036</v>
      </c>
      <c r="P329" s="13">
        <v>1.1813977236511651E-5</v>
      </c>
      <c r="Q329" s="13">
        <v>4.4775195308039209E-4</v>
      </c>
      <c r="R329" s="13">
        <v>1.4252228150397111E-3</v>
      </c>
      <c r="S329" s="13">
        <v>5.7772511697161454E-3</v>
      </c>
      <c r="T329" s="13">
        <v>1.4134970697498993E-3</v>
      </c>
      <c r="U329" s="13">
        <v>1.9795019163626311E-4</v>
      </c>
    </row>
    <row r="330" spans="1:21" x14ac:dyDescent="0.25">
      <c r="A330" t="s">
        <v>75</v>
      </c>
      <c r="B330" t="str">
        <f t="shared" si="10"/>
        <v>Oklahoma, 2012</v>
      </c>
      <c r="C330">
        <v>2012</v>
      </c>
      <c r="D330">
        <v>33</v>
      </c>
      <c r="E330" s="11">
        <v>33</v>
      </c>
      <c r="F330" s="11">
        <v>112</v>
      </c>
      <c r="G330" s="11">
        <v>229</v>
      </c>
      <c r="H330" s="11">
        <f t="shared" si="11"/>
        <v>374</v>
      </c>
      <c r="I330" s="12">
        <v>407</v>
      </c>
      <c r="J330" s="11">
        <v>3197827.6780000003</v>
      </c>
      <c r="K330" s="11">
        <v>277988.22200000001</v>
      </c>
      <c r="L330" s="11">
        <v>161880.435</v>
      </c>
      <c r="M330" s="11">
        <v>61570.971999999987</v>
      </c>
      <c r="N330" s="11">
        <v>501439.62900000002</v>
      </c>
      <c r="O330" s="12">
        <v>3700111</v>
      </c>
      <c r="P330" s="13">
        <v>1.0319505402692308E-5</v>
      </c>
      <c r="Q330" s="13">
        <v>1.187100653494593E-4</v>
      </c>
      <c r="R330" s="13">
        <v>6.9186866220121042E-4</v>
      </c>
      <c r="S330" s="13">
        <v>3.7192851202673891E-3</v>
      </c>
      <c r="T330" s="13">
        <v>7.45852498227658E-4</v>
      </c>
      <c r="U330" s="13">
        <v>1.0999670009899703E-4</v>
      </c>
    </row>
    <row r="331" spans="1:21" x14ac:dyDescent="0.25">
      <c r="A331" t="s">
        <v>75</v>
      </c>
      <c r="B331" t="str">
        <f t="shared" si="10"/>
        <v>Oklahoma, 2013</v>
      </c>
      <c r="C331">
        <v>2013</v>
      </c>
      <c r="D331">
        <v>47</v>
      </c>
      <c r="E331" s="11">
        <v>66</v>
      </c>
      <c r="F331" s="11">
        <v>135</v>
      </c>
      <c r="G331" s="11">
        <v>305</v>
      </c>
      <c r="H331" s="11">
        <f t="shared" si="11"/>
        <v>506</v>
      </c>
      <c r="I331" s="12">
        <v>553</v>
      </c>
      <c r="J331" s="11">
        <v>3150499.983</v>
      </c>
      <c r="K331" s="11">
        <v>280613.54400000005</v>
      </c>
      <c r="L331" s="11">
        <v>159721.01199999999</v>
      </c>
      <c r="M331" s="11">
        <v>61061.132999999994</v>
      </c>
      <c r="N331" s="11">
        <v>501395.68900000001</v>
      </c>
      <c r="O331" s="12">
        <v>3650258</v>
      </c>
      <c r="P331" s="13">
        <v>1.4918267022253782E-5</v>
      </c>
      <c r="Q331" s="13">
        <v>2.351989111402263E-4</v>
      </c>
      <c r="R331" s="13">
        <v>8.4522379560179601E-4</v>
      </c>
      <c r="S331" s="13">
        <v>4.9949941151599666E-3</v>
      </c>
      <c r="T331" s="13">
        <v>1.0091829888070696E-3</v>
      </c>
      <c r="U331" s="13">
        <v>1.5149614082073104E-4</v>
      </c>
    </row>
    <row r="332" spans="1:21" x14ac:dyDescent="0.25">
      <c r="A332" t="s">
        <v>75</v>
      </c>
      <c r="B332" t="str">
        <f t="shared" si="10"/>
        <v>Oklahoma, 2014</v>
      </c>
      <c r="C332">
        <v>2014</v>
      </c>
      <c r="D332">
        <v>75</v>
      </c>
      <c r="E332" s="11">
        <v>93</v>
      </c>
      <c r="F332" s="11">
        <v>133</v>
      </c>
      <c r="G332" s="11">
        <v>257</v>
      </c>
      <c r="H332" s="11">
        <f t="shared" si="11"/>
        <v>483</v>
      </c>
      <c r="I332" s="12">
        <v>558</v>
      </c>
      <c r="J332" s="11">
        <v>3089730.3560000001</v>
      </c>
      <c r="K332" s="11">
        <v>277183.68100000004</v>
      </c>
      <c r="L332" s="11">
        <v>155436.41700000002</v>
      </c>
      <c r="M332" s="11">
        <v>60699.816999999995</v>
      </c>
      <c r="N332" s="11">
        <v>493319.91500000004</v>
      </c>
      <c r="O332" s="12">
        <v>3583560</v>
      </c>
      <c r="P332" s="13">
        <v>2.4273962889465813E-5</v>
      </c>
      <c r="Q332" s="13">
        <v>3.3551758770387349E-4</v>
      </c>
      <c r="R332" s="13">
        <v>8.5565533847836944E-4</v>
      </c>
      <c r="S332" s="13">
        <v>4.2339501616619375E-3</v>
      </c>
      <c r="T332" s="13">
        <v>9.7908068438712836E-4</v>
      </c>
      <c r="U332" s="13">
        <v>1.5571108060141313E-4</v>
      </c>
    </row>
    <row r="333" spans="1:21" x14ac:dyDescent="0.25">
      <c r="A333" t="s">
        <v>75</v>
      </c>
      <c r="B333" t="str">
        <f t="shared" si="10"/>
        <v>Oklahoma, 2015</v>
      </c>
      <c r="C333">
        <v>2015</v>
      </c>
      <c r="D333">
        <v>26</v>
      </c>
      <c r="E333" s="11">
        <v>78</v>
      </c>
      <c r="F333" s="11">
        <v>206</v>
      </c>
      <c r="G333" s="11">
        <v>256</v>
      </c>
      <c r="H333" s="11">
        <f t="shared" si="11"/>
        <v>540</v>
      </c>
      <c r="I333" s="12">
        <v>566</v>
      </c>
      <c r="J333" s="11">
        <v>3133879.6949999998</v>
      </c>
      <c r="K333" s="11">
        <v>292405.65300000005</v>
      </c>
      <c r="L333" s="11">
        <v>160246.87299999999</v>
      </c>
      <c r="M333" s="11">
        <v>63745.000999999997</v>
      </c>
      <c r="N333" s="11">
        <v>516397.52700000006</v>
      </c>
      <c r="O333" s="12">
        <v>3651269</v>
      </c>
      <c r="P333" s="13">
        <v>8.2964256865003874E-6</v>
      </c>
      <c r="Q333" s="13">
        <v>2.667527087788552E-4</v>
      </c>
      <c r="R333" s="13">
        <v>1.2855165042752505E-3</v>
      </c>
      <c r="S333" s="13">
        <v>4.0160011919993539E-3</v>
      </c>
      <c r="T333" s="13">
        <v>1.0457060147772549E-3</v>
      </c>
      <c r="U333" s="13">
        <v>1.5501459903392493E-4</v>
      </c>
    </row>
    <row r="334" spans="1:21" x14ac:dyDescent="0.25">
      <c r="A334" t="s">
        <v>75</v>
      </c>
      <c r="B334" t="str">
        <f t="shared" si="10"/>
        <v>Oklahoma, 2016</v>
      </c>
      <c r="C334">
        <v>2016</v>
      </c>
      <c r="D334">
        <v>23</v>
      </c>
      <c r="E334" s="11">
        <v>36</v>
      </c>
      <c r="F334" s="11">
        <v>108</v>
      </c>
      <c r="G334" s="11">
        <v>191</v>
      </c>
      <c r="H334" s="11">
        <f t="shared" si="11"/>
        <v>335</v>
      </c>
      <c r="I334" s="12">
        <v>358</v>
      </c>
      <c r="J334" s="11">
        <v>3047403.2090000003</v>
      </c>
      <c r="K334" s="11">
        <v>293137.34300000005</v>
      </c>
      <c r="L334" s="11">
        <v>155379.61600000004</v>
      </c>
      <c r="M334" s="11">
        <v>60600.343000000001</v>
      </c>
      <c r="N334" s="11">
        <v>509117.30200000008</v>
      </c>
      <c r="O334" s="12">
        <v>3555575</v>
      </c>
      <c r="P334" s="13">
        <v>7.5474095229910213E-6</v>
      </c>
      <c r="Q334" s="13">
        <v>1.2280932763997931E-4</v>
      </c>
      <c r="R334" s="13">
        <v>6.9507186837171721E-4</v>
      </c>
      <c r="S334" s="13">
        <v>3.1517973421371559E-3</v>
      </c>
      <c r="T334" s="13">
        <v>6.580016013676941E-4</v>
      </c>
      <c r="U334" s="13">
        <v>1.0068694936824564E-4</v>
      </c>
    </row>
    <row r="335" spans="1:21" x14ac:dyDescent="0.25">
      <c r="A335" t="s">
        <v>75</v>
      </c>
      <c r="B335" t="str">
        <f t="shared" si="10"/>
        <v>Oklahoma, 2017</v>
      </c>
      <c r="C335">
        <v>2017</v>
      </c>
      <c r="D335">
        <v>20</v>
      </c>
      <c r="E335" s="11">
        <v>86</v>
      </c>
      <c r="F335" s="11">
        <v>136</v>
      </c>
      <c r="G335" s="11">
        <v>206</v>
      </c>
      <c r="H335" s="11">
        <f t="shared" si="11"/>
        <v>428</v>
      </c>
      <c r="I335" s="12">
        <v>448</v>
      </c>
      <c r="J335" s="11">
        <v>3044404</v>
      </c>
      <c r="K335" s="11">
        <v>297762</v>
      </c>
      <c r="L335" s="11">
        <v>155960</v>
      </c>
      <c r="M335" s="11">
        <v>59976</v>
      </c>
      <c r="N335" s="11">
        <v>513698</v>
      </c>
      <c r="O335" s="12">
        <v>3558102</v>
      </c>
      <c r="P335" s="13">
        <v>6.5694303384176346E-6</v>
      </c>
      <c r="Q335" s="13">
        <v>2.8882127336597686E-4</v>
      </c>
      <c r="R335" s="13">
        <v>8.7201846627340347E-4</v>
      </c>
      <c r="S335" s="13">
        <v>3.4347072162198211E-3</v>
      </c>
      <c r="T335" s="13">
        <v>8.3317435536054254E-4</v>
      </c>
      <c r="U335" s="13">
        <v>1.2590982495723843E-4</v>
      </c>
    </row>
    <row r="336" spans="1:21" x14ac:dyDescent="0.25">
      <c r="A336" t="s">
        <v>76</v>
      </c>
      <c r="B336" t="str">
        <f t="shared" si="10"/>
        <v>Oregon, 2009</v>
      </c>
      <c r="C336">
        <v>2009</v>
      </c>
      <c r="D336">
        <v>0</v>
      </c>
      <c r="E336" s="11">
        <v>10</v>
      </c>
      <c r="F336" s="11">
        <v>88</v>
      </c>
      <c r="G336" s="11">
        <v>206</v>
      </c>
      <c r="H336" s="11">
        <f t="shared" si="11"/>
        <v>304</v>
      </c>
      <c r="I336" s="12">
        <v>304</v>
      </c>
      <c r="J336" s="11">
        <v>3208064.39</v>
      </c>
      <c r="K336" s="11">
        <v>250652.08800000002</v>
      </c>
      <c r="L336" s="11">
        <v>164591.23800000001</v>
      </c>
      <c r="M336" s="11">
        <v>73065.760000000009</v>
      </c>
      <c r="N336" s="11">
        <v>488309.08600000001</v>
      </c>
      <c r="O336" s="12">
        <v>3694697</v>
      </c>
      <c r="P336" s="13">
        <v>0</v>
      </c>
      <c r="Q336" s="13">
        <v>3.989593735201599E-5</v>
      </c>
      <c r="R336" s="13">
        <v>5.3465786556633097E-4</v>
      </c>
      <c r="S336" s="13">
        <v>2.8193780506765411E-3</v>
      </c>
      <c r="T336" s="13">
        <v>6.225565092188352E-4</v>
      </c>
      <c r="U336" s="13">
        <v>8.2280089544555342E-5</v>
      </c>
    </row>
    <row r="337" spans="1:21" x14ac:dyDescent="0.25">
      <c r="A337" t="s">
        <v>76</v>
      </c>
      <c r="B337" t="str">
        <f t="shared" si="10"/>
        <v>Oregon, 2010</v>
      </c>
      <c r="C337">
        <v>2010</v>
      </c>
      <c r="D337">
        <v>0</v>
      </c>
      <c r="E337" s="11">
        <v>0</v>
      </c>
      <c r="F337" s="11">
        <v>34</v>
      </c>
      <c r="G337" s="11">
        <v>227</v>
      </c>
      <c r="H337" s="11">
        <f t="shared" si="11"/>
        <v>261</v>
      </c>
      <c r="I337" s="12">
        <v>261</v>
      </c>
      <c r="J337" s="11">
        <v>3249818.2889999999</v>
      </c>
      <c r="K337" s="11">
        <v>266703.67600000004</v>
      </c>
      <c r="L337" s="11">
        <v>166284.67200000002</v>
      </c>
      <c r="M337" s="11">
        <v>74236.012000000002</v>
      </c>
      <c r="N337" s="11">
        <v>507224.36000000004</v>
      </c>
      <c r="O337" s="12">
        <v>3754561</v>
      </c>
      <c r="P337" s="13">
        <v>0</v>
      </c>
      <c r="Q337" s="13">
        <v>0</v>
      </c>
      <c r="R337" s="13">
        <v>2.0446863556972946E-4</v>
      </c>
      <c r="S337" s="13">
        <v>3.0578151207799253E-3</v>
      </c>
      <c r="T337" s="13">
        <v>5.1456519162447164E-4</v>
      </c>
      <c r="U337" s="13">
        <v>6.9515450674526263E-5</v>
      </c>
    </row>
    <row r="338" spans="1:21" x14ac:dyDescent="0.25">
      <c r="A338" t="s">
        <v>76</v>
      </c>
      <c r="B338" t="str">
        <f t="shared" si="10"/>
        <v>Oregon, 2011</v>
      </c>
      <c r="C338">
        <v>2011</v>
      </c>
      <c r="D338">
        <v>0</v>
      </c>
      <c r="E338" s="11">
        <v>0</v>
      </c>
      <c r="F338" s="11">
        <v>34</v>
      </c>
      <c r="G338" s="11">
        <v>203</v>
      </c>
      <c r="H338" s="11">
        <f t="shared" si="11"/>
        <v>237</v>
      </c>
      <c r="I338" s="12">
        <v>237</v>
      </c>
      <c r="J338" s="11">
        <v>3236118.3790000007</v>
      </c>
      <c r="K338" s="11">
        <v>273136.61699999997</v>
      </c>
      <c r="L338" s="11">
        <v>163937.76999999999</v>
      </c>
      <c r="M338" s="11">
        <v>72578.395999999993</v>
      </c>
      <c r="N338" s="11">
        <v>509652.783</v>
      </c>
      <c r="O338" s="12">
        <v>3745417</v>
      </c>
      <c r="P338" s="13">
        <v>0</v>
      </c>
      <c r="Q338" s="13">
        <v>0</v>
      </c>
      <c r="R338" s="13">
        <v>2.0739576974848446E-4</v>
      </c>
      <c r="S338" s="13">
        <v>2.7969755628107296E-3</v>
      </c>
      <c r="T338" s="13">
        <v>4.6502247786214877E-4</v>
      </c>
      <c r="U338" s="13">
        <v>6.3277333338317206E-5</v>
      </c>
    </row>
    <row r="339" spans="1:21" x14ac:dyDescent="0.25">
      <c r="A339" t="s">
        <v>76</v>
      </c>
      <c r="B339" t="str">
        <f t="shared" si="10"/>
        <v>Oregon, 2012</v>
      </c>
      <c r="C339">
        <v>2012</v>
      </c>
      <c r="D339">
        <v>0</v>
      </c>
      <c r="E339" s="11">
        <v>0</v>
      </c>
      <c r="F339" s="11">
        <v>32</v>
      </c>
      <c r="G339" s="11">
        <v>188</v>
      </c>
      <c r="H339" s="11">
        <f t="shared" si="11"/>
        <v>220</v>
      </c>
      <c r="I339" s="12">
        <v>220</v>
      </c>
      <c r="J339" s="11">
        <v>3184043.2680000006</v>
      </c>
      <c r="K339" s="11">
        <v>272083.75299999997</v>
      </c>
      <c r="L339" s="11">
        <v>153483.00500000003</v>
      </c>
      <c r="M339" s="11">
        <v>71150.740000000005</v>
      </c>
      <c r="N339" s="11">
        <v>496717.49800000002</v>
      </c>
      <c r="O339" s="12">
        <v>3681815</v>
      </c>
      <c r="P339" s="13">
        <v>0</v>
      </c>
      <c r="Q339" s="13">
        <v>0</v>
      </c>
      <c r="R339" s="13">
        <v>2.084921389179212E-4</v>
      </c>
      <c r="S339" s="13">
        <v>2.6422775082873347E-3</v>
      </c>
      <c r="T339" s="13">
        <v>4.4290769076147984E-4</v>
      </c>
      <c r="U339" s="13">
        <v>5.9753138058267457E-5</v>
      </c>
    </row>
    <row r="340" spans="1:21" x14ac:dyDescent="0.25">
      <c r="A340" t="s">
        <v>76</v>
      </c>
      <c r="B340" t="str">
        <f t="shared" si="10"/>
        <v>Oregon, 2013</v>
      </c>
      <c r="C340">
        <v>2013</v>
      </c>
      <c r="D340">
        <v>0</v>
      </c>
      <c r="E340" s="11">
        <v>0</v>
      </c>
      <c r="F340" s="11">
        <v>67</v>
      </c>
      <c r="G340" s="11">
        <v>226</v>
      </c>
      <c r="H340" s="11">
        <f t="shared" si="11"/>
        <v>293</v>
      </c>
      <c r="I340" s="12">
        <v>293</v>
      </c>
      <c r="J340" s="11">
        <v>3227578.7510000002</v>
      </c>
      <c r="K340" s="11">
        <v>300939.12800000003</v>
      </c>
      <c r="L340" s="11">
        <v>161696.016</v>
      </c>
      <c r="M340" s="11">
        <v>76255.933999999994</v>
      </c>
      <c r="N340" s="11">
        <v>538891.07799999998</v>
      </c>
      <c r="O340" s="12">
        <v>3766111</v>
      </c>
      <c r="P340" s="13">
        <v>0</v>
      </c>
      <c r="Q340" s="13">
        <v>0</v>
      </c>
      <c r="R340" s="13">
        <v>4.1435776624205756E-4</v>
      </c>
      <c r="S340" s="13">
        <v>2.9637037820558335E-3</v>
      </c>
      <c r="T340" s="13">
        <v>5.4370913151395692E-4</v>
      </c>
      <c r="U340" s="13">
        <v>7.7799087706124432E-5</v>
      </c>
    </row>
    <row r="341" spans="1:21" x14ac:dyDescent="0.25">
      <c r="A341" t="s">
        <v>76</v>
      </c>
      <c r="B341" t="str">
        <f t="shared" si="10"/>
        <v>Oregon, 2014</v>
      </c>
      <c r="C341">
        <v>2014</v>
      </c>
      <c r="D341">
        <v>33</v>
      </c>
      <c r="E341" s="11">
        <v>27</v>
      </c>
      <c r="F341" s="11">
        <v>37</v>
      </c>
      <c r="G341" s="11">
        <v>176</v>
      </c>
      <c r="H341" s="11">
        <f t="shared" si="11"/>
        <v>240</v>
      </c>
      <c r="I341" s="12">
        <v>273</v>
      </c>
      <c r="J341" s="11">
        <v>3236348.9330000002</v>
      </c>
      <c r="K341" s="11">
        <v>317546.28000000003</v>
      </c>
      <c r="L341" s="11">
        <v>163145.13700000002</v>
      </c>
      <c r="M341" s="11">
        <v>76937.222999999998</v>
      </c>
      <c r="N341" s="11">
        <v>557628.64</v>
      </c>
      <c r="O341" s="12">
        <v>3794507</v>
      </c>
      <c r="P341" s="13">
        <v>1.0196675538755943E-5</v>
      </c>
      <c r="Q341" s="13">
        <v>8.5026976225323746E-5</v>
      </c>
      <c r="R341" s="13">
        <v>2.2679192699442824E-4</v>
      </c>
      <c r="S341" s="13">
        <v>2.2875793164512841E-3</v>
      </c>
      <c r="T341" s="13">
        <v>4.303939625482651E-4</v>
      </c>
      <c r="U341" s="13">
        <v>7.1946105251617662E-5</v>
      </c>
    </row>
    <row r="342" spans="1:21" x14ac:dyDescent="0.25">
      <c r="A342" t="s">
        <v>76</v>
      </c>
      <c r="B342" t="str">
        <f t="shared" si="10"/>
        <v>Oregon, 2015</v>
      </c>
      <c r="C342">
        <v>2015</v>
      </c>
      <c r="D342">
        <v>0</v>
      </c>
      <c r="E342" s="11">
        <v>10</v>
      </c>
      <c r="F342" s="11">
        <v>48</v>
      </c>
      <c r="G342" s="11">
        <v>210</v>
      </c>
      <c r="H342" s="11">
        <f t="shared" si="11"/>
        <v>268</v>
      </c>
      <c r="I342" s="12">
        <v>268</v>
      </c>
      <c r="J342" s="11">
        <v>3204727.301</v>
      </c>
      <c r="K342" s="11">
        <v>330799.72000000003</v>
      </c>
      <c r="L342" s="11">
        <v>162498.20700000002</v>
      </c>
      <c r="M342" s="11">
        <v>78331.938999999984</v>
      </c>
      <c r="N342" s="11">
        <v>571629.86600000004</v>
      </c>
      <c r="O342" s="12">
        <v>3777730</v>
      </c>
      <c r="P342" s="13">
        <v>0</v>
      </c>
      <c r="Q342" s="13">
        <v>3.0229771657605996E-5</v>
      </c>
      <c r="R342" s="13">
        <v>2.9538787464897991E-4</v>
      </c>
      <c r="S342" s="13">
        <v>2.6808987838281401E-3</v>
      </c>
      <c r="T342" s="13">
        <v>4.6883484565867661E-4</v>
      </c>
      <c r="U342" s="13">
        <v>7.0942073679167123E-5</v>
      </c>
    </row>
    <row r="343" spans="1:21" x14ac:dyDescent="0.25">
      <c r="A343" t="s">
        <v>76</v>
      </c>
      <c r="B343" t="str">
        <f t="shared" si="10"/>
        <v>Oregon, 2016</v>
      </c>
      <c r="C343">
        <v>2016</v>
      </c>
      <c r="D343">
        <v>0</v>
      </c>
      <c r="E343" s="11">
        <v>40</v>
      </c>
      <c r="F343" s="11">
        <v>45</v>
      </c>
      <c r="G343" s="11">
        <v>160</v>
      </c>
      <c r="H343" s="11">
        <f t="shared" si="11"/>
        <v>245</v>
      </c>
      <c r="I343" s="12">
        <v>245</v>
      </c>
      <c r="J343" s="11">
        <v>3333775.2770000002</v>
      </c>
      <c r="K343" s="11">
        <v>373606.99099999998</v>
      </c>
      <c r="L343" s="11">
        <v>175018.73500000002</v>
      </c>
      <c r="M343" s="11">
        <v>84529.168999999994</v>
      </c>
      <c r="N343" s="11">
        <v>633154.89500000002</v>
      </c>
      <c r="O343" s="12">
        <v>3966871</v>
      </c>
      <c r="P343" s="13">
        <v>0</v>
      </c>
      <c r="Q343" s="13">
        <v>1.0706437771128325E-4</v>
      </c>
      <c r="R343" s="13">
        <v>2.5711533111012373E-4</v>
      </c>
      <c r="S343" s="13">
        <v>1.8928377256376436E-3</v>
      </c>
      <c r="T343" s="13">
        <v>3.8695112670652257E-4</v>
      </c>
      <c r="U343" s="13">
        <v>6.1761524385340482E-5</v>
      </c>
    </row>
    <row r="344" spans="1:21" x14ac:dyDescent="0.25">
      <c r="A344" t="s">
        <v>76</v>
      </c>
      <c r="B344" t="str">
        <f t="shared" si="10"/>
        <v>Oregon, 2017</v>
      </c>
      <c r="C344">
        <v>2017</v>
      </c>
      <c r="D344">
        <v>21</v>
      </c>
      <c r="E344" s="11">
        <v>35</v>
      </c>
      <c r="F344" s="11">
        <v>90</v>
      </c>
      <c r="G344" s="11">
        <v>254</v>
      </c>
      <c r="H344" s="11">
        <f t="shared" si="11"/>
        <v>379</v>
      </c>
      <c r="I344" s="12">
        <v>400</v>
      </c>
      <c r="J344" s="11">
        <v>3286273</v>
      </c>
      <c r="K344" s="11">
        <v>377186</v>
      </c>
      <c r="L344" s="11">
        <v>172602</v>
      </c>
      <c r="M344" s="11">
        <v>80446</v>
      </c>
      <c r="N344" s="11">
        <v>630234</v>
      </c>
      <c r="O344" s="12">
        <v>3916507</v>
      </c>
      <c r="P344" s="13">
        <v>6.3902177329759274E-6</v>
      </c>
      <c r="Q344" s="13">
        <v>9.2792415413085321E-5</v>
      </c>
      <c r="R344" s="13">
        <v>5.2143080613202629E-4</v>
      </c>
      <c r="S344" s="13">
        <v>3.1573975088879497E-3</v>
      </c>
      <c r="T344" s="13">
        <v>6.0136393783896138E-4</v>
      </c>
      <c r="U344" s="13">
        <v>1.0213182307602157E-4</v>
      </c>
    </row>
    <row r="345" spans="1:21" x14ac:dyDescent="0.25">
      <c r="A345" t="s">
        <v>77</v>
      </c>
      <c r="B345" t="str">
        <f t="shared" si="10"/>
        <v>Pennsylvania, 2009</v>
      </c>
      <c r="C345">
        <v>2009</v>
      </c>
      <c r="D345">
        <v>244</v>
      </c>
      <c r="E345" s="11">
        <v>270</v>
      </c>
      <c r="F345" s="11">
        <v>686</v>
      </c>
      <c r="G345" s="11">
        <v>1232</v>
      </c>
      <c r="H345" s="11">
        <f t="shared" si="11"/>
        <v>2188</v>
      </c>
      <c r="I345" s="12">
        <v>2432</v>
      </c>
      <c r="J345" s="11">
        <v>10600518.207</v>
      </c>
      <c r="K345" s="11">
        <v>916825.93900000001</v>
      </c>
      <c r="L345" s="11">
        <v>714108.00600000005</v>
      </c>
      <c r="M345" s="11">
        <v>284686.71100000001</v>
      </c>
      <c r="N345" s="11">
        <v>1915620.656</v>
      </c>
      <c r="O345" s="12">
        <v>12516596</v>
      </c>
      <c r="P345" s="13">
        <v>2.3017742645720449E-5</v>
      </c>
      <c r="Q345" s="13">
        <v>2.9449428568141767E-4</v>
      </c>
      <c r="R345" s="13">
        <v>9.6063899891356199E-4</v>
      </c>
      <c r="S345" s="13">
        <v>4.3275641341755499E-3</v>
      </c>
      <c r="T345" s="13">
        <v>1.1421885607397627E-3</v>
      </c>
      <c r="U345" s="13">
        <v>1.9430202908202838E-4</v>
      </c>
    </row>
    <row r="346" spans="1:21" x14ac:dyDescent="0.25">
      <c r="A346" t="s">
        <v>77</v>
      </c>
      <c r="B346" t="str">
        <f t="shared" si="10"/>
        <v>Pennsylvania, 2010</v>
      </c>
      <c r="C346">
        <v>2010</v>
      </c>
      <c r="D346">
        <v>127</v>
      </c>
      <c r="E346" s="11">
        <v>256</v>
      </c>
      <c r="F346" s="11">
        <v>615</v>
      </c>
      <c r="G346" s="11">
        <v>1176</v>
      </c>
      <c r="H346" s="11">
        <f t="shared" si="11"/>
        <v>2047</v>
      </c>
      <c r="I346" s="12">
        <v>2174</v>
      </c>
      <c r="J346" s="11">
        <v>10636124.482999999</v>
      </c>
      <c r="K346" s="11">
        <v>937049.86599999992</v>
      </c>
      <c r="L346" s="11">
        <v>696249.8180000002</v>
      </c>
      <c r="M346" s="11">
        <v>286485.72899999999</v>
      </c>
      <c r="N346" s="11">
        <v>1919785.4130000002</v>
      </c>
      <c r="O346" s="12">
        <v>12554832</v>
      </c>
      <c r="P346" s="13">
        <v>1.1940439415031995E-5</v>
      </c>
      <c r="Q346" s="13">
        <v>2.7319784067927075E-4</v>
      </c>
      <c r="R346" s="13">
        <v>8.833036420269482E-4</v>
      </c>
      <c r="S346" s="13">
        <v>4.1049165140089753E-3</v>
      </c>
      <c r="T346" s="13">
        <v>1.0662650034418194E-3</v>
      </c>
      <c r="U346" s="13">
        <v>1.7316042142180796E-4</v>
      </c>
    </row>
    <row r="347" spans="1:21" x14ac:dyDescent="0.25">
      <c r="A347" t="s">
        <v>77</v>
      </c>
      <c r="B347" t="str">
        <f t="shared" si="10"/>
        <v>Pennsylvania, 2011</v>
      </c>
      <c r="C347">
        <v>2011</v>
      </c>
      <c r="D347">
        <v>212</v>
      </c>
      <c r="E347" s="11">
        <v>312</v>
      </c>
      <c r="F347" s="11">
        <v>691</v>
      </c>
      <c r="G347" s="11">
        <v>1423</v>
      </c>
      <c r="H347" s="11">
        <f t="shared" si="11"/>
        <v>2426</v>
      </c>
      <c r="I347" s="12">
        <v>2638</v>
      </c>
      <c r="J347" s="11">
        <v>10583049.395</v>
      </c>
      <c r="K347" s="11">
        <v>947127.22999999975</v>
      </c>
      <c r="L347" s="11">
        <v>677410.61299999978</v>
      </c>
      <c r="M347" s="11">
        <v>292719.511</v>
      </c>
      <c r="N347" s="11">
        <v>1917257.3539999994</v>
      </c>
      <c r="O347" s="12">
        <v>12505449</v>
      </c>
      <c r="P347" s="13">
        <v>2.0032033498791019E-5</v>
      </c>
      <c r="Q347" s="13">
        <v>3.2941719984125057E-4</v>
      </c>
      <c r="R347" s="13">
        <v>1.0200607825434234E-3</v>
      </c>
      <c r="S347" s="13">
        <v>4.8613090228891509E-3</v>
      </c>
      <c r="T347" s="13">
        <v>1.2653491691861838E-3</v>
      </c>
      <c r="U347" s="13">
        <v>2.1094804352886489E-4</v>
      </c>
    </row>
    <row r="348" spans="1:21" x14ac:dyDescent="0.25">
      <c r="A348" t="s">
        <v>77</v>
      </c>
      <c r="B348" t="str">
        <f t="shared" si="10"/>
        <v>Pennsylvania, 2012</v>
      </c>
      <c r="C348">
        <v>2012</v>
      </c>
      <c r="D348">
        <v>78</v>
      </c>
      <c r="E348" s="11">
        <v>258</v>
      </c>
      <c r="F348" s="11">
        <v>646</v>
      </c>
      <c r="G348" s="11">
        <v>1208</v>
      </c>
      <c r="H348" s="11">
        <f t="shared" si="11"/>
        <v>2112</v>
      </c>
      <c r="I348" s="12">
        <v>2190</v>
      </c>
      <c r="J348" s="11">
        <v>10663272.945</v>
      </c>
      <c r="K348" s="11">
        <v>985576.42500000005</v>
      </c>
      <c r="L348" s="11">
        <v>670712.89900000009</v>
      </c>
      <c r="M348" s="11">
        <v>303341.68100000016</v>
      </c>
      <c r="N348" s="11">
        <v>1959631.0050000001</v>
      </c>
      <c r="O348" s="12">
        <v>12620483</v>
      </c>
      <c r="P348" s="13">
        <v>7.3148272957388883E-6</v>
      </c>
      <c r="Q348" s="13">
        <v>2.617757420486189E-4</v>
      </c>
      <c r="R348" s="13">
        <v>9.6315428100928759E-4</v>
      </c>
      <c r="S348" s="13">
        <v>3.9823079901769231E-3</v>
      </c>
      <c r="T348" s="13">
        <v>1.0777539213307149E-3</v>
      </c>
      <c r="U348" s="13">
        <v>1.7352743155709652E-4</v>
      </c>
    </row>
    <row r="349" spans="1:21" x14ac:dyDescent="0.25">
      <c r="A349" t="s">
        <v>77</v>
      </c>
      <c r="B349" t="str">
        <f t="shared" si="10"/>
        <v>Pennsylvania, 2013</v>
      </c>
      <c r="C349">
        <v>2013</v>
      </c>
      <c r="D349">
        <v>205</v>
      </c>
      <c r="E349" s="11">
        <v>302</v>
      </c>
      <c r="F349" s="11">
        <v>708</v>
      </c>
      <c r="G349" s="11">
        <v>1526</v>
      </c>
      <c r="H349" s="11">
        <f t="shared" si="11"/>
        <v>2536</v>
      </c>
      <c r="I349" s="12">
        <v>2741</v>
      </c>
      <c r="J349" s="11">
        <v>10607325.403999999</v>
      </c>
      <c r="K349" s="11">
        <v>1008922.1810000001</v>
      </c>
      <c r="L349" s="11">
        <v>658782.26900000032</v>
      </c>
      <c r="M349" s="11">
        <v>308273.74899999995</v>
      </c>
      <c r="N349" s="11">
        <v>1975978.1990000005</v>
      </c>
      <c r="O349" s="12">
        <v>12581967</v>
      </c>
      <c r="P349" s="13">
        <v>1.9326266725323137E-5</v>
      </c>
      <c r="Q349" s="13">
        <v>2.9932932954320683E-4</v>
      </c>
      <c r="R349" s="13">
        <v>1.0747101634576623E-3</v>
      </c>
      <c r="S349" s="13">
        <v>4.9501457874702144E-3</v>
      </c>
      <c r="T349" s="13">
        <v>1.283414969498861E-3</v>
      </c>
      <c r="U349" s="13">
        <v>2.1785146948803791E-4</v>
      </c>
    </row>
    <row r="350" spans="1:21" x14ac:dyDescent="0.25">
      <c r="A350" t="s">
        <v>77</v>
      </c>
      <c r="B350" t="str">
        <f t="shared" si="10"/>
        <v>Pennsylvania, 2014</v>
      </c>
      <c r="C350">
        <v>2014</v>
      </c>
      <c r="D350">
        <v>269</v>
      </c>
      <c r="E350" s="11">
        <v>320</v>
      </c>
      <c r="F350" s="11">
        <v>611</v>
      </c>
      <c r="G350" s="11">
        <v>1232</v>
      </c>
      <c r="H350" s="11">
        <f t="shared" si="11"/>
        <v>2163</v>
      </c>
      <c r="I350" s="12">
        <v>2432</v>
      </c>
      <c r="J350" s="11">
        <v>10511164.537</v>
      </c>
      <c r="K350" s="11">
        <v>1040421.5850000002</v>
      </c>
      <c r="L350" s="11">
        <v>647891.69999999972</v>
      </c>
      <c r="M350" s="11">
        <v>313739.51799999998</v>
      </c>
      <c r="N350" s="11">
        <v>2002052.8029999998</v>
      </c>
      <c r="O350" s="12">
        <v>12509111</v>
      </c>
      <c r="P350" s="13">
        <v>2.5591836095144554E-5</v>
      </c>
      <c r="Q350" s="13">
        <v>3.0756762894341522E-4</v>
      </c>
      <c r="R350" s="13">
        <v>9.4305884764382729E-4</v>
      </c>
      <c r="S350" s="13">
        <v>3.9268244174455579E-3</v>
      </c>
      <c r="T350" s="13">
        <v>1.0803910849698005E-3</v>
      </c>
      <c r="U350" s="13">
        <v>1.9441829239503911E-4</v>
      </c>
    </row>
    <row r="351" spans="1:21" x14ac:dyDescent="0.25">
      <c r="A351" t="s">
        <v>77</v>
      </c>
      <c r="B351" t="str">
        <f t="shared" si="10"/>
        <v>Pennsylvania, 2015</v>
      </c>
      <c r="C351">
        <v>2015</v>
      </c>
      <c r="D351">
        <v>226</v>
      </c>
      <c r="E351" s="11">
        <v>355</v>
      </c>
      <c r="F351" s="11">
        <v>697</v>
      </c>
      <c r="G351" s="11">
        <v>1508</v>
      </c>
      <c r="H351" s="11">
        <f t="shared" si="11"/>
        <v>2560</v>
      </c>
      <c r="I351" s="12">
        <v>2786</v>
      </c>
      <c r="J351" s="11">
        <v>10409382.546</v>
      </c>
      <c r="K351" s="11">
        <v>1068900.6020000002</v>
      </c>
      <c r="L351" s="11">
        <v>635200.9859999998</v>
      </c>
      <c r="M351" s="11">
        <v>309631.14000000007</v>
      </c>
      <c r="N351" s="11">
        <v>2013732.7280000001</v>
      </c>
      <c r="O351" s="12">
        <v>12416042</v>
      </c>
      <c r="P351" s="13">
        <v>2.1711182099541988E-5</v>
      </c>
      <c r="Q351" s="13">
        <v>3.321169427126957E-4</v>
      </c>
      <c r="R351" s="13">
        <v>1.0972904881479516E-3</v>
      </c>
      <c r="S351" s="13">
        <v>4.8703111708983783E-3</v>
      </c>
      <c r="T351" s="13">
        <v>1.271270990635655E-3</v>
      </c>
      <c r="U351" s="13">
        <v>2.2438712755643063E-4</v>
      </c>
    </row>
    <row r="352" spans="1:21" x14ac:dyDescent="0.25">
      <c r="A352" t="s">
        <v>77</v>
      </c>
      <c r="B352" t="str">
        <f t="shared" si="10"/>
        <v>Pennsylvania, 2016</v>
      </c>
      <c r="C352">
        <v>2016</v>
      </c>
      <c r="D352">
        <v>158</v>
      </c>
      <c r="E352" s="11">
        <v>356</v>
      </c>
      <c r="F352" s="11">
        <v>624</v>
      </c>
      <c r="G352" s="11">
        <v>1191</v>
      </c>
      <c r="H352" s="11">
        <f t="shared" si="11"/>
        <v>2171</v>
      </c>
      <c r="I352" s="12">
        <v>2329</v>
      </c>
      <c r="J352" s="11">
        <v>10583621.690000001</v>
      </c>
      <c r="K352" s="11">
        <v>1142091.4390000005</v>
      </c>
      <c r="L352" s="11">
        <v>652062.62999999989</v>
      </c>
      <c r="M352" s="11">
        <v>320980.967</v>
      </c>
      <c r="N352" s="11">
        <v>2115135.0360000003</v>
      </c>
      <c r="O352" s="12">
        <v>12694677</v>
      </c>
      <c r="P352" s="13">
        <v>1.492872710570213E-5</v>
      </c>
      <c r="Q352" s="13">
        <v>3.1170884207985019E-4</v>
      </c>
      <c r="R352" s="13">
        <v>9.5696329047410692E-4</v>
      </c>
      <c r="S352" s="13">
        <v>3.7105003799181649E-3</v>
      </c>
      <c r="T352" s="13">
        <v>1.0264120082402151E-3</v>
      </c>
      <c r="U352" s="13">
        <v>1.8346272221026182E-4</v>
      </c>
    </row>
    <row r="353" spans="1:21" x14ac:dyDescent="0.25">
      <c r="A353" t="s">
        <v>77</v>
      </c>
      <c r="B353" t="str">
        <f t="shared" si="10"/>
        <v>Pennsylvania, 2017</v>
      </c>
      <c r="C353">
        <v>2017</v>
      </c>
      <c r="D353">
        <v>219</v>
      </c>
      <c r="E353" s="11">
        <v>360</v>
      </c>
      <c r="F353" s="11">
        <v>611</v>
      </c>
      <c r="G353" s="11">
        <v>1422</v>
      </c>
      <c r="H353" s="11">
        <f t="shared" si="11"/>
        <v>2393</v>
      </c>
      <c r="I353" s="12">
        <v>2612</v>
      </c>
      <c r="J353" s="11">
        <v>10571413</v>
      </c>
      <c r="K353" s="11">
        <v>1192365</v>
      </c>
      <c r="L353" s="11">
        <v>657418</v>
      </c>
      <c r="M353" s="11">
        <v>324081</v>
      </c>
      <c r="N353" s="11">
        <v>2173864</v>
      </c>
      <c r="O353" s="12">
        <v>12745277</v>
      </c>
      <c r="P353" s="13">
        <v>2.0716246730687753E-5</v>
      </c>
      <c r="Q353" s="13">
        <v>3.0192097218553044E-4</v>
      </c>
      <c r="R353" s="13">
        <v>9.2939347568822268E-4</v>
      </c>
      <c r="S353" s="13">
        <v>4.3877919409036634E-3</v>
      </c>
      <c r="T353" s="13">
        <v>1.1008048341570587E-3</v>
      </c>
      <c r="U353" s="13">
        <v>2.0493866080745047E-4</v>
      </c>
    </row>
    <row r="354" spans="1:21" x14ac:dyDescent="0.25">
      <c r="A354" t="s">
        <v>78</v>
      </c>
      <c r="B354" t="str">
        <f t="shared" si="10"/>
        <v>Rhode Island, 2009</v>
      </c>
      <c r="C354">
        <v>2009</v>
      </c>
      <c r="D354">
        <v>0</v>
      </c>
      <c r="E354" s="11">
        <v>0</v>
      </c>
      <c r="F354" s="11">
        <v>12</v>
      </c>
      <c r="G354" s="11">
        <v>58</v>
      </c>
      <c r="H354" s="11">
        <f t="shared" si="11"/>
        <v>70</v>
      </c>
      <c r="I354" s="12">
        <v>70</v>
      </c>
      <c r="J354" s="11">
        <v>907960.36800000013</v>
      </c>
      <c r="K354" s="11">
        <v>70282.955999999991</v>
      </c>
      <c r="L354" s="11">
        <v>55547.461000000003</v>
      </c>
      <c r="M354" s="11">
        <v>23552.728000000003</v>
      </c>
      <c r="N354" s="11">
        <v>149383.14499999999</v>
      </c>
      <c r="O354" s="12">
        <v>1057381</v>
      </c>
      <c r="P354" s="13">
        <v>0</v>
      </c>
      <c r="Q354" s="13">
        <v>0</v>
      </c>
      <c r="R354" s="13">
        <v>2.1603147621814792E-4</v>
      </c>
      <c r="S354" s="13">
        <v>2.4625597510403037E-3</v>
      </c>
      <c r="T354" s="13">
        <v>4.6859369576132573E-4</v>
      </c>
      <c r="U354" s="13">
        <v>6.6201303030790224E-5</v>
      </c>
    </row>
    <row r="355" spans="1:21" x14ac:dyDescent="0.25">
      <c r="A355" t="s">
        <v>78</v>
      </c>
      <c r="B355" t="str">
        <f t="shared" si="10"/>
        <v>Rhode Island, 2010</v>
      </c>
      <c r="C355">
        <v>2010</v>
      </c>
      <c r="D355">
        <v>0</v>
      </c>
      <c r="E355" s="11">
        <v>0</v>
      </c>
      <c r="F355" s="11">
        <v>10</v>
      </c>
      <c r="G355" s="11">
        <v>85</v>
      </c>
      <c r="H355" s="11">
        <f t="shared" si="11"/>
        <v>95</v>
      </c>
      <c r="I355" s="12">
        <v>95</v>
      </c>
      <c r="J355" s="11">
        <v>905806.72900000005</v>
      </c>
      <c r="K355" s="11">
        <v>70635.231</v>
      </c>
      <c r="L355" s="11">
        <v>54667.649000000005</v>
      </c>
      <c r="M355" s="11">
        <v>24560.228999999999</v>
      </c>
      <c r="N355" s="11">
        <v>149863.109</v>
      </c>
      <c r="O355" s="12">
        <v>1056389</v>
      </c>
      <c r="P355" s="13">
        <v>0</v>
      </c>
      <c r="Q355" s="13">
        <v>0</v>
      </c>
      <c r="R355" s="13">
        <v>1.8292354222146994E-4</v>
      </c>
      <c r="S355" s="13">
        <v>3.4608797825134287E-3</v>
      </c>
      <c r="T355" s="13">
        <v>6.3391184550962436E-4</v>
      </c>
      <c r="U355" s="13">
        <v>8.9928993959611473E-5</v>
      </c>
    </row>
    <row r="356" spans="1:21" x14ac:dyDescent="0.25">
      <c r="A356" t="s">
        <v>78</v>
      </c>
      <c r="B356" t="str">
        <f t="shared" si="10"/>
        <v>Rhode Island, 2011</v>
      </c>
      <c r="C356">
        <v>2011</v>
      </c>
      <c r="D356">
        <v>0</v>
      </c>
      <c r="E356" s="11">
        <v>0</v>
      </c>
      <c r="F356" s="11">
        <v>0</v>
      </c>
      <c r="G356" s="11">
        <v>101</v>
      </c>
      <c r="H356" s="11">
        <f t="shared" si="11"/>
        <v>101</v>
      </c>
      <c r="I356" s="12">
        <v>101</v>
      </c>
      <c r="J356" s="11">
        <v>903532.93699999992</v>
      </c>
      <c r="K356" s="11">
        <v>72231.608000000007</v>
      </c>
      <c r="L356" s="11">
        <v>53682.701000000001</v>
      </c>
      <c r="M356" s="11">
        <v>25087.219000000001</v>
      </c>
      <c r="N356" s="11">
        <v>151001.52800000002</v>
      </c>
      <c r="O356" s="12">
        <v>1053959</v>
      </c>
      <c r="P356" s="13">
        <v>0</v>
      </c>
      <c r="Q356" s="13">
        <v>0</v>
      </c>
      <c r="R356" s="13">
        <v>0</v>
      </c>
      <c r="S356" s="13">
        <v>4.0259544112880748E-3</v>
      </c>
      <c r="T356" s="13">
        <v>6.6886740377885439E-4</v>
      </c>
      <c r="U356" s="13">
        <v>9.5829154644535506E-5</v>
      </c>
    </row>
    <row r="357" spans="1:21" x14ac:dyDescent="0.25">
      <c r="A357" t="s">
        <v>78</v>
      </c>
      <c r="B357" t="str">
        <f t="shared" si="10"/>
        <v>Rhode Island, 2012</v>
      </c>
      <c r="C357">
        <v>2012</v>
      </c>
      <c r="D357">
        <v>0</v>
      </c>
      <c r="E357" s="11">
        <v>0</v>
      </c>
      <c r="F357" s="11">
        <v>0</v>
      </c>
      <c r="G357" s="11">
        <v>31</v>
      </c>
      <c r="H357" s="11">
        <f t="shared" si="11"/>
        <v>31</v>
      </c>
      <c r="I357" s="12">
        <v>31</v>
      </c>
      <c r="J357" s="11">
        <v>898907.51399999985</v>
      </c>
      <c r="K357" s="11">
        <v>75064.736999999994</v>
      </c>
      <c r="L357" s="11">
        <v>51452.987000000001</v>
      </c>
      <c r="M357" s="11">
        <v>26116.228000000003</v>
      </c>
      <c r="N357" s="11">
        <v>152633.95199999999</v>
      </c>
      <c r="O357" s="12">
        <v>1052471</v>
      </c>
      <c r="P357" s="13">
        <v>0</v>
      </c>
      <c r="Q357" s="13">
        <v>0</v>
      </c>
      <c r="R357" s="13">
        <v>0</v>
      </c>
      <c r="S357" s="13">
        <v>1.1870014306813372E-3</v>
      </c>
      <c r="T357" s="13">
        <v>2.0310029055658601E-4</v>
      </c>
      <c r="U357" s="13">
        <v>2.9454493282950314E-5</v>
      </c>
    </row>
    <row r="358" spans="1:21" x14ac:dyDescent="0.25">
      <c r="A358" t="s">
        <v>78</v>
      </c>
      <c r="B358" t="str">
        <f t="shared" si="10"/>
        <v>Rhode Island, 2013</v>
      </c>
      <c r="C358">
        <v>2013</v>
      </c>
      <c r="D358">
        <v>0</v>
      </c>
      <c r="E358" s="11">
        <v>0</v>
      </c>
      <c r="F358" s="11">
        <v>10</v>
      </c>
      <c r="G358" s="11">
        <v>61</v>
      </c>
      <c r="H358" s="11">
        <f t="shared" si="11"/>
        <v>71</v>
      </c>
      <c r="I358" s="12">
        <v>71</v>
      </c>
      <c r="J358" s="11">
        <v>897377.82699999993</v>
      </c>
      <c r="K358" s="11">
        <v>78665.146000000008</v>
      </c>
      <c r="L358" s="11">
        <v>50036.478999999999</v>
      </c>
      <c r="M358" s="11">
        <v>27201.741999999998</v>
      </c>
      <c r="N358" s="11">
        <v>155903.367</v>
      </c>
      <c r="O358" s="12">
        <v>1051695</v>
      </c>
      <c r="P358" s="13">
        <v>0</v>
      </c>
      <c r="Q358" s="13">
        <v>0</v>
      </c>
      <c r="R358" s="13">
        <v>1.9985419037978273E-4</v>
      </c>
      <c r="S358" s="13">
        <v>2.2425034396694153E-3</v>
      </c>
      <c r="T358" s="13">
        <v>4.5541030553881496E-4</v>
      </c>
      <c r="U358" s="13">
        <v>6.7510067082186373E-5</v>
      </c>
    </row>
    <row r="359" spans="1:21" x14ac:dyDescent="0.25">
      <c r="A359" t="s">
        <v>78</v>
      </c>
      <c r="B359" t="str">
        <f t="shared" si="10"/>
        <v>Rhode Island, 2014</v>
      </c>
      <c r="C359">
        <v>2014</v>
      </c>
      <c r="D359">
        <v>0</v>
      </c>
      <c r="E359" s="11">
        <v>0</v>
      </c>
      <c r="F359" s="11">
        <v>0</v>
      </c>
      <c r="G359" s="11">
        <v>56</v>
      </c>
      <c r="H359" s="11">
        <f t="shared" si="11"/>
        <v>56</v>
      </c>
      <c r="I359" s="12">
        <v>56</v>
      </c>
      <c r="J359" s="11">
        <v>892939.52099999995</v>
      </c>
      <c r="K359" s="11">
        <v>81733.797000000006</v>
      </c>
      <c r="L359" s="11">
        <v>49353.993000000002</v>
      </c>
      <c r="M359" s="11">
        <v>27806.086000000003</v>
      </c>
      <c r="N359" s="11">
        <v>158893.87600000002</v>
      </c>
      <c r="O359" s="12">
        <v>1053252</v>
      </c>
      <c r="P359" s="13">
        <v>0</v>
      </c>
      <c r="Q359" s="13">
        <v>0</v>
      </c>
      <c r="R359" s="13">
        <v>0</v>
      </c>
      <c r="S359" s="13">
        <v>2.0139475940626809E-3</v>
      </c>
      <c r="T359" s="13">
        <v>3.5243649037801806E-4</v>
      </c>
      <c r="U359" s="13">
        <v>5.3168662390387105E-5</v>
      </c>
    </row>
    <row r="360" spans="1:21" x14ac:dyDescent="0.25">
      <c r="A360" t="s">
        <v>78</v>
      </c>
      <c r="B360" t="str">
        <f t="shared" si="10"/>
        <v>Rhode Island, 2015</v>
      </c>
      <c r="C360">
        <v>2015</v>
      </c>
      <c r="D360">
        <v>0</v>
      </c>
      <c r="E360" s="11">
        <v>0</v>
      </c>
      <c r="F360" s="11">
        <v>0</v>
      </c>
      <c r="G360" s="11">
        <v>135</v>
      </c>
      <c r="H360" s="11">
        <f t="shared" si="11"/>
        <v>135</v>
      </c>
      <c r="I360" s="12">
        <v>135</v>
      </c>
      <c r="J360" s="11">
        <v>891518.43400000012</v>
      </c>
      <c r="K360" s="11">
        <v>85703.991999999998</v>
      </c>
      <c r="L360" s="11">
        <v>48351.197</v>
      </c>
      <c r="M360" s="11">
        <v>28543.698000000004</v>
      </c>
      <c r="N360" s="11">
        <v>162598.88700000002</v>
      </c>
      <c r="O360" s="12">
        <v>1053661</v>
      </c>
      <c r="P360" s="13">
        <v>0</v>
      </c>
      <c r="Q360" s="13">
        <v>0</v>
      </c>
      <c r="R360" s="13">
        <v>0</v>
      </c>
      <c r="S360" s="13">
        <v>4.7295903985531233E-3</v>
      </c>
      <c r="T360" s="13">
        <v>8.3026398575532679E-4</v>
      </c>
      <c r="U360" s="13">
        <v>1.2812470044919571E-4</v>
      </c>
    </row>
    <row r="361" spans="1:21" x14ac:dyDescent="0.25">
      <c r="A361" t="s">
        <v>78</v>
      </c>
      <c r="B361" t="str">
        <f t="shared" si="10"/>
        <v>Rhode Island, 2016</v>
      </c>
      <c r="C361">
        <v>2016</v>
      </c>
      <c r="D361">
        <v>0</v>
      </c>
      <c r="E361" s="11">
        <v>0</v>
      </c>
      <c r="F361" s="11">
        <v>0</v>
      </c>
      <c r="G361" s="11">
        <v>21</v>
      </c>
      <c r="H361" s="11">
        <f t="shared" si="11"/>
        <v>21</v>
      </c>
      <c r="I361" s="12">
        <v>21</v>
      </c>
      <c r="J361" s="11">
        <v>888786.679</v>
      </c>
      <c r="K361" s="11">
        <v>88888.597000000009</v>
      </c>
      <c r="L361" s="11">
        <v>47755.512000000002</v>
      </c>
      <c r="M361" s="11">
        <v>28938.930999999997</v>
      </c>
      <c r="N361" s="11">
        <v>165583.03999999998</v>
      </c>
      <c r="O361" s="12">
        <v>1054491</v>
      </c>
      <c r="P361" s="13">
        <v>0</v>
      </c>
      <c r="Q361" s="13">
        <v>0</v>
      </c>
      <c r="R361" s="13">
        <v>0</v>
      </c>
      <c r="S361" s="13">
        <v>7.2566605863913915E-4</v>
      </c>
      <c r="T361" s="13">
        <v>1.268245830007711E-4</v>
      </c>
      <c r="U361" s="13">
        <v>1.991482146362558E-5</v>
      </c>
    </row>
    <row r="362" spans="1:21" x14ac:dyDescent="0.25">
      <c r="A362" t="s">
        <v>78</v>
      </c>
      <c r="B362" t="str">
        <f t="shared" si="10"/>
        <v>Rhode Island, 2017</v>
      </c>
      <c r="C362">
        <v>2017</v>
      </c>
      <c r="D362">
        <v>0</v>
      </c>
      <c r="E362" s="11">
        <v>0</v>
      </c>
      <c r="F362" s="11">
        <v>0</v>
      </c>
      <c r="G362" s="11">
        <v>79</v>
      </c>
      <c r="H362" s="11">
        <f t="shared" si="11"/>
        <v>79</v>
      </c>
      <c r="I362" s="12">
        <v>79</v>
      </c>
      <c r="J362" s="11">
        <v>885994</v>
      </c>
      <c r="K362" s="11">
        <v>93339</v>
      </c>
      <c r="L362" s="11">
        <v>49153</v>
      </c>
      <c r="M362" s="11">
        <v>27652</v>
      </c>
      <c r="N362" s="11">
        <v>170144</v>
      </c>
      <c r="O362" s="12">
        <v>1056138</v>
      </c>
      <c r="P362" s="13">
        <v>0</v>
      </c>
      <c r="Q362" s="13">
        <v>0</v>
      </c>
      <c r="R362" s="13">
        <v>0</v>
      </c>
      <c r="S362" s="13">
        <v>2.8569362071459571E-3</v>
      </c>
      <c r="T362" s="13">
        <v>4.6431258228324244E-4</v>
      </c>
      <c r="U362" s="13">
        <v>7.4800830952015735E-5</v>
      </c>
    </row>
    <row r="363" spans="1:21" x14ac:dyDescent="0.25">
      <c r="A363" t="s">
        <v>79</v>
      </c>
      <c r="B363" t="str">
        <f t="shared" si="10"/>
        <v>South Carolina, 2009</v>
      </c>
      <c r="C363">
        <v>2009</v>
      </c>
      <c r="D363">
        <v>22</v>
      </c>
      <c r="E363" s="11">
        <v>47</v>
      </c>
      <c r="F363" s="11">
        <v>197</v>
      </c>
      <c r="G363" s="11">
        <v>296</v>
      </c>
      <c r="H363" s="11">
        <f t="shared" si="11"/>
        <v>540</v>
      </c>
      <c r="I363" s="12">
        <v>562</v>
      </c>
      <c r="J363" s="11">
        <v>3810033.8419999997</v>
      </c>
      <c r="K363" s="11">
        <v>314381.92900000012</v>
      </c>
      <c r="L363" s="11">
        <v>195406.98300000007</v>
      </c>
      <c r="M363" s="11">
        <v>66003.995999999999</v>
      </c>
      <c r="N363" s="11">
        <v>575792.90800000017</v>
      </c>
      <c r="O363" s="12">
        <v>4386090</v>
      </c>
      <c r="P363" s="13">
        <v>5.7742269261449783E-6</v>
      </c>
      <c r="Q363" s="13">
        <v>1.494996870510327E-4</v>
      </c>
      <c r="R363" s="13">
        <v>1.0081523033391286E-3</v>
      </c>
      <c r="S363" s="13">
        <v>4.4845769640977492E-3</v>
      </c>
      <c r="T363" s="13">
        <v>9.3783718503180982E-4</v>
      </c>
      <c r="U363" s="13">
        <v>1.2813234566550163E-4</v>
      </c>
    </row>
    <row r="364" spans="1:21" x14ac:dyDescent="0.25">
      <c r="A364" t="s">
        <v>79</v>
      </c>
      <c r="B364" t="str">
        <f t="shared" si="10"/>
        <v>South Carolina, 2010</v>
      </c>
      <c r="C364">
        <v>2010</v>
      </c>
      <c r="D364">
        <v>0</v>
      </c>
      <c r="E364" s="11">
        <v>32</v>
      </c>
      <c r="F364" s="11">
        <v>208</v>
      </c>
      <c r="G364" s="11">
        <v>327</v>
      </c>
      <c r="H364" s="11">
        <f t="shared" si="11"/>
        <v>567</v>
      </c>
      <c r="I364" s="12">
        <v>567</v>
      </c>
      <c r="J364" s="11">
        <v>3879888.2539999997</v>
      </c>
      <c r="K364" s="11">
        <v>332557.25100000005</v>
      </c>
      <c r="L364" s="11">
        <v>186231.94099999999</v>
      </c>
      <c r="M364" s="11">
        <v>66375.846000000005</v>
      </c>
      <c r="N364" s="11">
        <v>585165.03800000006</v>
      </c>
      <c r="O364" s="12">
        <v>4464937</v>
      </c>
      <c r="P364" s="13">
        <v>0</v>
      </c>
      <c r="Q364" s="13">
        <v>9.6224033316897952E-5</v>
      </c>
      <c r="R364" s="13">
        <v>1.1168868180351512E-3</v>
      </c>
      <c r="S364" s="13">
        <v>4.9264908804326196E-3</v>
      </c>
      <c r="T364" s="13">
        <v>9.6895741061003024E-4</v>
      </c>
      <c r="U364" s="13">
        <v>1.2698947375965215E-4</v>
      </c>
    </row>
    <row r="365" spans="1:21" x14ac:dyDescent="0.25">
      <c r="A365" t="s">
        <v>79</v>
      </c>
      <c r="B365" t="str">
        <f t="shared" si="10"/>
        <v>South Carolina, 2011</v>
      </c>
      <c r="C365">
        <v>2011</v>
      </c>
      <c r="D365">
        <v>10</v>
      </c>
      <c r="E365" s="11">
        <v>66</v>
      </c>
      <c r="F365" s="11">
        <v>212</v>
      </c>
      <c r="G365" s="11">
        <v>313</v>
      </c>
      <c r="H365" s="11">
        <f t="shared" si="11"/>
        <v>591</v>
      </c>
      <c r="I365" s="12">
        <v>601</v>
      </c>
      <c r="J365" s="11">
        <v>3776692.932</v>
      </c>
      <c r="K365" s="11">
        <v>340602.16099999996</v>
      </c>
      <c r="L365" s="11">
        <v>182861.247</v>
      </c>
      <c r="M365" s="11">
        <v>63990.325000000012</v>
      </c>
      <c r="N365" s="11">
        <v>587453.73300000001</v>
      </c>
      <c r="O365" s="12">
        <v>4364211</v>
      </c>
      <c r="P365" s="13">
        <v>2.6478191846813347E-6</v>
      </c>
      <c r="Q365" s="13">
        <v>1.9377446052081863E-4</v>
      </c>
      <c r="R365" s="13">
        <v>1.1593489789556123E-3</v>
      </c>
      <c r="S365" s="13">
        <v>4.8913644367332082E-3</v>
      </c>
      <c r="T365" s="13">
        <v>1.0060366745511854E-3</v>
      </c>
      <c r="U365" s="13">
        <v>1.3771103184516057E-4</v>
      </c>
    </row>
    <row r="366" spans="1:21" x14ac:dyDescent="0.25">
      <c r="A366" t="s">
        <v>79</v>
      </c>
      <c r="B366" t="str">
        <f t="shared" si="10"/>
        <v>South Carolina, 2012</v>
      </c>
      <c r="C366">
        <v>2012</v>
      </c>
      <c r="D366">
        <v>25</v>
      </c>
      <c r="E366" s="11">
        <v>44</v>
      </c>
      <c r="F366" s="11">
        <v>202</v>
      </c>
      <c r="G366" s="11">
        <v>287</v>
      </c>
      <c r="H366" s="11">
        <f t="shared" si="11"/>
        <v>533</v>
      </c>
      <c r="I366" s="12">
        <v>558</v>
      </c>
      <c r="J366" s="11">
        <v>3901989.1720000003</v>
      </c>
      <c r="K366" s="11">
        <v>367455.875</v>
      </c>
      <c r="L366" s="11">
        <v>190693.61</v>
      </c>
      <c r="M366" s="11">
        <v>68504.097999999984</v>
      </c>
      <c r="N366" s="11">
        <v>626653.58299999998</v>
      </c>
      <c r="O366" s="12">
        <v>4528633</v>
      </c>
      <c r="P366" s="13">
        <v>6.4069885635243887E-6</v>
      </c>
      <c r="Q366" s="13">
        <v>1.1974226837440006E-4</v>
      </c>
      <c r="R366" s="13">
        <v>1.0592908697884529E-3</v>
      </c>
      <c r="S366" s="13">
        <v>4.1895303840071008E-3</v>
      </c>
      <c r="T366" s="13">
        <v>8.505496728325576E-4</v>
      </c>
      <c r="U366" s="13">
        <v>1.2321599034410604E-4</v>
      </c>
    </row>
    <row r="367" spans="1:21" x14ac:dyDescent="0.25">
      <c r="A367" t="s">
        <v>79</v>
      </c>
      <c r="B367" t="str">
        <f t="shared" si="10"/>
        <v>South Carolina, 2013</v>
      </c>
      <c r="C367">
        <v>2013</v>
      </c>
      <c r="D367">
        <v>17</v>
      </c>
      <c r="E367" s="11">
        <v>89</v>
      </c>
      <c r="F367" s="11">
        <v>171</v>
      </c>
      <c r="G367" s="11">
        <v>282</v>
      </c>
      <c r="H367" s="11">
        <f t="shared" si="11"/>
        <v>542</v>
      </c>
      <c r="I367" s="12">
        <v>559</v>
      </c>
      <c r="J367" s="11">
        <v>3904869.9649999994</v>
      </c>
      <c r="K367" s="11">
        <v>382518.75100000005</v>
      </c>
      <c r="L367" s="11">
        <v>193287.57400000002</v>
      </c>
      <c r="M367" s="11">
        <v>70934.972000000009</v>
      </c>
      <c r="N367" s="11">
        <v>646741.29700000002</v>
      </c>
      <c r="O367" s="12">
        <v>4550435</v>
      </c>
      <c r="P367" s="13">
        <v>4.3535380569324544E-6</v>
      </c>
      <c r="Q367" s="13">
        <v>2.3266833264338455E-4</v>
      </c>
      <c r="R367" s="13">
        <v>8.8469215305066629E-4</v>
      </c>
      <c r="S367" s="13">
        <v>3.9754720703914564E-3</v>
      </c>
      <c r="T367" s="13">
        <v>8.3804761272264939E-4</v>
      </c>
      <c r="U367" s="13">
        <v>1.2284539829708589E-4</v>
      </c>
    </row>
    <row r="368" spans="1:21" x14ac:dyDescent="0.25">
      <c r="A368" t="s">
        <v>79</v>
      </c>
      <c r="B368" t="str">
        <f t="shared" si="10"/>
        <v>South Carolina, 2014</v>
      </c>
      <c r="C368">
        <v>2014</v>
      </c>
      <c r="D368">
        <v>58</v>
      </c>
      <c r="E368" s="11">
        <v>93</v>
      </c>
      <c r="F368" s="11">
        <v>160</v>
      </c>
      <c r="G368" s="11">
        <v>251</v>
      </c>
      <c r="H368" s="11">
        <f t="shared" si="11"/>
        <v>504</v>
      </c>
      <c r="I368" s="12">
        <v>562</v>
      </c>
      <c r="J368" s="11">
        <v>3948614.7589999996</v>
      </c>
      <c r="K368" s="11">
        <v>408106.71399999998</v>
      </c>
      <c r="L368" s="11">
        <v>199578.701</v>
      </c>
      <c r="M368" s="11">
        <v>73434.371999999988</v>
      </c>
      <c r="N368" s="11">
        <v>681119.78700000001</v>
      </c>
      <c r="O368" s="12">
        <v>4629197</v>
      </c>
      <c r="P368" s="13">
        <v>1.4688695540075604E-5</v>
      </c>
      <c r="Q368" s="13">
        <v>2.2788157315147724E-4</v>
      </c>
      <c r="R368" s="13">
        <v>8.0168875335048903E-4</v>
      </c>
      <c r="S368" s="13">
        <v>3.4180179276265894E-3</v>
      </c>
      <c r="T368" s="13">
        <v>7.3995794810171917E-4</v>
      </c>
      <c r="U368" s="13">
        <v>1.2140334489977419E-4</v>
      </c>
    </row>
    <row r="369" spans="1:21" x14ac:dyDescent="0.25">
      <c r="A369" t="s">
        <v>79</v>
      </c>
      <c r="B369" t="str">
        <f t="shared" si="10"/>
        <v>South Carolina, 2015</v>
      </c>
      <c r="C369">
        <v>2015</v>
      </c>
      <c r="D369">
        <v>34</v>
      </c>
      <c r="E369" s="11">
        <v>125</v>
      </c>
      <c r="F369" s="11">
        <v>221</v>
      </c>
      <c r="G369" s="11">
        <v>328</v>
      </c>
      <c r="H369" s="11">
        <f t="shared" si="11"/>
        <v>674</v>
      </c>
      <c r="I369" s="12">
        <v>708</v>
      </c>
      <c r="J369" s="11">
        <v>3867960.1820000005</v>
      </c>
      <c r="K369" s="11">
        <v>420053.70200000005</v>
      </c>
      <c r="L369" s="11">
        <v>199897.48300000001</v>
      </c>
      <c r="M369" s="11">
        <v>74656.42</v>
      </c>
      <c r="N369" s="11">
        <v>694607.6050000001</v>
      </c>
      <c r="O369" s="12">
        <v>4560820</v>
      </c>
      <c r="P369" s="13">
        <v>8.7901628766042959E-6</v>
      </c>
      <c r="Q369" s="13">
        <v>2.9758099834577815E-4</v>
      </c>
      <c r="R369" s="13">
        <v>1.1055666969053332E-3</v>
      </c>
      <c r="S369" s="13">
        <v>4.3934600667966664E-3</v>
      </c>
      <c r="T369" s="13">
        <v>9.7033201932766042E-4</v>
      </c>
      <c r="U369" s="13">
        <v>1.552352427852886E-4</v>
      </c>
    </row>
    <row r="370" spans="1:21" x14ac:dyDescent="0.25">
      <c r="A370" t="s">
        <v>79</v>
      </c>
      <c r="B370" t="str">
        <f t="shared" si="10"/>
        <v>South Carolina, 2016</v>
      </c>
      <c r="C370">
        <v>2016</v>
      </c>
      <c r="D370">
        <v>54</v>
      </c>
      <c r="E370" s="11">
        <v>79</v>
      </c>
      <c r="F370" s="11">
        <v>156</v>
      </c>
      <c r="G370" s="11">
        <v>244</v>
      </c>
      <c r="H370" s="11">
        <f t="shared" si="11"/>
        <v>479</v>
      </c>
      <c r="I370" s="12">
        <v>533</v>
      </c>
      <c r="J370" s="11">
        <v>3970643.5219999999</v>
      </c>
      <c r="K370" s="11">
        <v>466135.21599999996</v>
      </c>
      <c r="L370" s="11">
        <v>210776.47399999999</v>
      </c>
      <c r="M370" s="11">
        <v>79066.991999999998</v>
      </c>
      <c r="N370" s="11">
        <v>755978.68199999991</v>
      </c>
      <c r="O370" s="12">
        <v>4730255</v>
      </c>
      <c r="P370" s="13">
        <v>1.3599810635430799E-5</v>
      </c>
      <c r="Q370" s="13">
        <v>1.6947872052644914E-4</v>
      </c>
      <c r="R370" s="13">
        <v>7.4012055064551468E-4</v>
      </c>
      <c r="S370" s="13">
        <v>3.085990674844441E-3</v>
      </c>
      <c r="T370" s="13">
        <v>6.3361575055631005E-4</v>
      </c>
      <c r="U370" s="13">
        <v>1.1267891477309363E-4</v>
      </c>
    </row>
    <row r="371" spans="1:21" x14ac:dyDescent="0.25">
      <c r="A371" t="s">
        <v>79</v>
      </c>
      <c r="B371" t="str">
        <f t="shared" si="10"/>
        <v>South Carolina, 2017</v>
      </c>
      <c r="C371">
        <v>2017</v>
      </c>
      <c r="D371">
        <v>31</v>
      </c>
      <c r="E371" s="11">
        <v>86</v>
      </c>
      <c r="F371" s="11">
        <v>207</v>
      </c>
      <c r="G371" s="11">
        <v>246</v>
      </c>
      <c r="H371" s="11">
        <f t="shared" si="11"/>
        <v>539</v>
      </c>
      <c r="I371" s="12">
        <v>570</v>
      </c>
      <c r="J371" s="11">
        <v>3971525</v>
      </c>
      <c r="K371" s="11">
        <v>469006</v>
      </c>
      <c r="L371" s="11">
        <v>214066</v>
      </c>
      <c r="M371" s="11">
        <v>80484</v>
      </c>
      <c r="N371" s="11">
        <v>763556</v>
      </c>
      <c r="O371" s="12">
        <v>4735081</v>
      </c>
      <c r="P371" s="13">
        <v>7.8055658720516675E-6</v>
      </c>
      <c r="Q371" s="13">
        <v>1.8336652409564058E-4</v>
      </c>
      <c r="R371" s="13">
        <v>9.6699148860631768E-4</v>
      </c>
      <c r="S371" s="13">
        <v>3.0565081258386762E-3</v>
      </c>
      <c r="T371" s="13">
        <v>7.0590762170685579E-4</v>
      </c>
      <c r="U371" s="13">
        <v>1.2037808856912902E-4</v>
      </c>
    </row>
    <row r="372" spans="1:21" x14ac:dyDescent="0.25">
      <c r="A372" t="s">
        <v>80</v>
      </c>
      <c r="B372" t="str">
        <f t="shared" si="10"/>
        <v>South Dakota, 2009</v>
      </c>
      <c r="C372">
        <v>2009</v>
      </c>
      <c r="D372">
        <v>0</v>
      </c>
      <c r="E372" s="11">
        <v>0</v>
      </c>
      <c r="F372" s="11">
        <v>0</v>
      </c>
      <c r="G372" s="11">
        <v>30</v>
      </c>
      <c r="H372" s="11">
        <f t="shared" si="11"/>
        <v>30</v>
      </c>
      <c r="I372" s="12">
        <v>30</v>
      </c>
      <c r="J372" s="11">
        <v>674255.81300000008</v>
      </c>
      <c r="K372" s="11">
        <v>53423.368999999992</v>
      </c>
      <c r="L372" s="11">
        <v>40950.546999999999</v>
      </c>
      <c r="M372" s="11">
        <v>18533.295000000002</v>
      </c>
      <c r="N372" s="11">
        <v>112907.211</v>
      </c>
      <c r="O372" s="12">
        <v>786961</v>
      </c>
      <c r="P372" s="13">
        <v>0</v>
      </c>
      <c r="Q372" s="13">
        <v>0</v>
      </c>
      <c r="R372" s="13">
        <v>0</v>
      </c>
      <c r="S372" s="13">
        <v>1.6187083840191394E-3</v>
      </c>
      <c r="T372" s="13">
        <v>2.6570490701430932E-4</v>
      </c>
      <c r="U372" s="13">
        <v>3.8121330027790452E-5</v>
      </c>
    </row>
    <row r="373" spans="1:21" x14ac:dyDescent="0.25">
      <c r="A373" t="s">
        <v>80</v>
      </c>
      <c r="B373" t="str">
        <f t="shared" si="10"/>
        <v>South Dakota, 2010</v>
      </c>
      <c r="C373">
        <v>2010</v>
      </c>
      <c r="D373">
        <v>0</v>
      </c>
      <c r="E373" s="11">
        <v>0</v>
      </c>
      <c r="F373" s="11">
        <v>0</v>
      </c>
      <c r="G373" s="11">
        <v>47</v>
      </c>
      <c r="H373" s="11">
        <f t="shared" si="11"/>
        <v>47</v>
      </c>
      <c r="I373" s="12">
        <v>47</v>
      </c>
      <c r="J373" s="11">
        <v>600372.40800000005</v>
      </c>
      <c r="K373" s="11">
        <v>46481.83</v>
      </c>
      <c r="L373" s="11">
        <v>33657.398000000008</v>
      </c>
      <c r="M373" s="11">
        <v>15576.822999999999</v>
      </c>
      <c r="N373" s="11">
        <v>95716.051000000007</v>
      </c>
      <c r="O373" s="12">
        <v>696391</v>
      </c>
      <c r="P373" s="13">
        <v>0</v>
      </c>
      <c r="Q373" s="13">
        <v>0</v>
      </c>
      <c r="R373" s="13">
        <v>0</v>
      </c>
      <c r="S373" s="13">
        <v>3.0173033358599508E-3</v>
      </c>
      <c r="T373" s="13">
        <v>4.9103571980837362E-4</v>
      </c>
      <c r="U373" s="13">
        <v>6.7490820530420416E-5</v>
      </c>
    </row>
    <row r="374" spans="1:21" x14ac:dyDescent="0.25">
      <c r="A374" t="s">
        <v>80</v>
      </c>
      <c r="B374" t="str">
        <f t="shared" si="10"/>
        <v>South Dakota, 2011</v>
      </c>
      <c r="C374">
        <v>2011</v>
      </c>
      <c r="D374">
        <v>0</v>
      </c>
      <c r="E374" s="11">
        <v>0</v>
      </c>
      <c r="F374" s="11">
        <v>0</v>
      </c>
      <c r="G374" s="11">
        <v>40</v>
      </c>
      <c r="H374" s="11">
        <f t="shared" si="11"/>
        <v>40</v>
      </c>
      <c r="I374" s="12">
        <v>40</v>
      </c>
      <c r="J374" s="11">
        <v>658142.35699999996</v>
      </c>
      <c r="K374" s="11">
        <v>53379.295000000006</v>
      </c>
      <c r="L374" s="11">
        <v>36319.935999999994</v>
      </c>
      <c r="M374" s="11">
        <v>16604.909</v>
      </c>
      <c r="N374" s="11">
        <v>106304.14</v>
      </c>
      <c r="O374" s="12">
        <v>764433</v>
      </c>
      <c r="P374" s="13">
        <v>0</v>
      </c>
      <c r="Q374" s="13">
        <v>0</v>
      </c>
      <c r="R374" s="13">
        <v>0</v>
      </c>
      <c r="S374" s="13">
        <v>2.4089261796014661E-3</v>
      </c>
      <c r="T374" s="13">
        <v>3.762788542384144E-4</v>
      </c>
      <c r="U374" s="13">
        <v>5.232636476970513E-5</v>
      </c>
    </row>
    <row r="375" spans="1:21" x14ac:dyDescent="0.25">
      <c r="A375" t="s">
        <v>80</v>
      </c>
      <c r="B375" t="str">
        <f t="shared" si="10"/>
        <v>South Dakota, 2012</v>
      </c>
      <c r="C375">
        <v>2012</v>
      </c>
      <c r="D375">
        <v>0</v>
      </c>
      <c r="E375" s="11">
        <v>0</v>
      </c>
      <c r="F375" s="11">
        <v>0</v>
      </c>
      <c r="G375" s="11">
        <v>70</v>
      </c>
      <c r="H375" s="11">
        <f t="shared" si="11"/>
        <v>70</v>
      </c>
      <c r="I375" s="12">
        <v>70</v>
      </c>
      <c r="J375" s="11">
        <v>623802.92900000012</v>
      </c>
      <c r="K375" s="11">
        <v>52783.629000000001</v>
      </c>
      <c r="L375" s="11">
        <v>35948.543999999994</v>
      </c>
      <c r="M375" s="11">
        <v>17260.596000000001</v>
      </c>
      <c r="N375" s="11">
        <v>105992.769</v>
      </c>
      <c r="O375" s="12">
        <v>729597</v>
      </c>
      <c r="P375" s="13">
        <v>0</v>
      </c>
      <c r="Q375" s="13">
        <v>0</v>
      </c>
      <c r="R375" s="13">
        <v>0</v>
      </c>
      <c r="S375" s="13">
        <v>4.0554798918878577E-3</v>
      </c>
      <c r="T375" s="13">
        <v>6.604224105136833E-4</v>
      </c>
      <c r="U375" s="13">
        <v>9.5943376960157451E-5</v>
      </c>
    </row>
    <row r="376" spans="1:21" x14ac:dyDescent="0.25">
      <c r="A376" t="s">
        <v>80</v>
      </c>
      <c r="B376" t="str">
        <f t="shared" si="10"/>
        <v>South Dakota, 2013</v>
      </c>
      <c r="C376">
        <v>2013</v>
      </c>
      <c r="D376">
        <v>0</v>
      </c>
      <c r="E376" s="11">
        <v>0</v>
      </c>
      <c r="F376" s="11">
        <v>0</v>
      </c>
      <c r="G376" s="11">
        <v>67</v>
      </c>
      <c r="H376" s="11">
        <f t="shared" si="11"/>
        <v>67</v>
      </c>
      <c r="I376" s="12">
        <v>67</v>
      </c>
      <c r="J376" s="11">
        <v>575842.30299999996</v>
      </c>
      <c r="K376" s="11">
        <v>52588.772000000004</v>
      </c>
      <c r="L376" s="11">
        <v>33111.106999999996</v>
      </c>
      <c r="M376" s="11">
        <v>15173.513999999997</v>
      </c>
      <c r="N376" s="11">
        <v>100873.393</v>
      </c>
      <c r="O376" s="12">
        <v>676485</v>
      </c>
      <c r="P376" s="13">
        <v>0</v>
      </c>
      <c r="Q376" s="13">
        <v>0</v>
      </c>
      <c r="R376" s="13">
        <v>0</v>
      </c>
      <c r="S376" s="13">
        <v>4.4155889005012298E-3</v>
      </c>
      <c r="T376" s="13">
        <v>6.6419893301298985E-4</v>
      </c>
      <c r="U376" s="13">
        <v>9.904136824911122E-5</v>
      </c>
    </row>
    <row r="377" spans="1:21" x14ac:dyDescent="0.25">
      <c r="A377" t="s">
        <v>80</v>
      </c>
      <c r="B377" t="str">
        <f t="shared" si="10"/>
        <v>South Dakota, 2014</v>
      </c>
      <c r="C377">
        <v>2014</v>
      </c>
      <c r="D377">
        <v>0</v>
      </c>
      <c r="E377" s="11">
        <v>0</v>
      </c>
      <c r="F377" s="11">
        <v>0</v>
      </c>
      <c r="G377" s="11">
        <v>69</v>
      </c>
      <c r="H377" s="11">
        <f t="shared" si="11"/>
        <v>69</v>
      </c>
      <c r="I377" s="12">
        <v>69</v>
      </c>
      <c r="J377" s="11">
        <v>507151.50600000005</v>
      </c>
      <c r="K377" s="11">
        <v>45610.09</v>
      </c>
      <c r="L377" s="11">
        <v>28620.809999999998</v>
      </c>
      <c r="M377" s="11">
        <v>14066.210000000005</v>
      </c>
      <c r="N377" s="11">
        <v>88297.11</v>
      </c>
      <c r="O377" s="12">
        <v>595556</v>
      </c>
      <c r="P377" s="13">
        <v>0</v>
      </c>
      <c r="Q377" s="13">
        <v>0</v>
      </c>
      <c r="R377" s="13">
        <v>0</v>
      </c>
      <c r="S377" s="13">
        <v>4.905372520387509E-3</v>
      </c>
      <c r="T377" s="13">
        <v>7.8145252998654204E-4</v>
      </c>
      <c r="U377" s="13">
        <v>1.1585812249393844E-4</v>
      </c>
    </row>
    <row r="378" spans="1:21" x14ac:dyDescent="0.25">
      <c r="A378" t="s">
        <v>80</v>
      </c>
      <c r="B378" t="str">
        <f t="shared" si="10"/>
        <v>South Dakota, 2015</v>
      </c>
      <c r="C378">
        <v>2015</v>
      </c>
      <c r="D378">
        <v>0</v>
      </c>
      <c r="E378" s="11">
        <v>0</v>
      </c>
      <c r="F378" s="11">
        <v>0</v>
      </c>
      <c r="G378" s="11">
        <v>82</v>
      </c>
      <c r="H378" s="11">
        <f t="shared" si="11"/>
        <v>82</v>
      </c>
      <c r="I378" s="12">
        <v>82</v>
      </c>
      <c r="J378" s="11">
        <v>479729.087</v>
      </c>
      <c r="K378" s="11">
        <v>45015.929000000004</v>
      </c>
      <c r="L378" s="11">
        <v>28282.841</v>
      </c>
      <c r="M378" s="11">
        <v>13169.781000000001</v>
      </c>
      <c r="N378" s="11">
        <v>86468.551000000007</v>
      </c>
      <c r="O378" s="12">
        <v>566173</v>
      </c>
      <c r="P378" s="13">
        <v>0</v>
      </c>
      <c r="Q378" s="13">
        <v>0</v>
      </c>
      <c r="R378" s="13">
        <v>0</v>
      </c>
      <c r="S378" s="13">
        <v>6.2263753664544607E-3</v>
      </c>
      <c r="T378" s="13">
        <v>9.4832166205722579E-4</v>
      </c>
      <c r="U378" s="13">
        <v>1.4483205663286662E-4</v>
      </c>
    </row>
    <row r="379" spans="1:21" x14ac:dyDescent="0.25">
      <c r="A379" t="s">
        <v>80</v>
      </c>
      <c r="B379" t="str">
        <f t="shared" si="10"/>
        <v>South Dakota, 2016</v>
      </c>
      <c r="C379">
        <v>2016</v>
      </c>
      <c r="D379">
        <v>0</v>
      </c>
      <c r="E379" s="11">
        <v>0</v>
      </c>
      <c r="F379" s="11">
        <v>11</v>
      </c>
      <c r="G379" s="11">
        <v>59</v>
      </c>
      <c r="H379" s="11">
        <f t="shared" si="11"/>
        <v>70</v>
      </c>
      <c r="I379" s="12">
        <v>70</v>
      </c>
      <c r="J379" s="11">
        <v>610088.27300000004</v>
      </c>
      <c r="K379" s="11">
        <v>57508.781000000003</v>
      </c>
      <c r="L379" s="11">
        <v>32720.162</v>
      </c>
      <c r="M379" s="11">
        <v>16062.259999999998</v>
      </c>
      <c r="N379" s="11">
        <v>106291.20299999999</v>
      </c>
      <c r="O379" s="12">
        <v>716407</v>
      </c>
      <c r="P379" s="13">
        <v>0</v>
      </c>
      <c r="Q379" s="13">
        <v>0</v>
      </c>
      <c r="R379" s="13">
        <v>3.3618415458945463E-4</v>
      </c>
      <c r="S379" s="13">
        <v>3.6732066346827912E-3</v>
      </c>
      <c r="T379" s="13">
        <v>6.5856814133527118E-4</v>
      </c>
      <c r="U379" s="13">
        <v>9.7709821372487992E-5</v>
      </c>
    </row>
    <row r="380" spans="1:21" x14ac:dyDescent="0.25">
      <c r="A380" t="s">
        <v>80</v>
      </c>
      <c r="B380" t="str">
        <f t="shared" si="10"/>
        <v>South Dakota, 2017</v>
      </c>
      <c r="C380">
        <v>2017</v>
      </c>
      <c r="D380">
        <v>0</v>
      </c>
      <c r="E380" s="11">
        <v>0</v>
      </c>
      <c r="F380" s="11">
        <v>0</v>
      </c>
      <c r="G380" s="11">
        <v>55</v>
      </c>
      <c r="H380" s="11">
        <f t="shared" si="11"/>
        <v>55</v>
      </c>
      <c r="I380" s="12">
        <v>55</v>
      </c>
      <c r="J380" s="11">
        <v>608455</v>
      </c>
      <c r="K380" s="11">
        <v>62314</v>
      </c>
      <c r="L380" s="11">
        <v>32613</v>
      </c>
      <c r="M380" s="11">
        <v>14954</v>
      </c>
      <c r="N380" s="11">
        <v>109881</v>
      </c>
      <c r="O380" s="12">
        <v>718336</v>
      </c>
      <c r="P380" s="13">
        <v>0</v>
      </c>
      <c r="Q380" s="13">
        <v>0</v>
      </c>
      <c r="R380" s="13">
        <v>0</v>
      </c>
      <c r="S380" s="13">
        <v>3.677945700147118E-3</v>
      </c>
      <c r="T380" s="13">
        <v>5.0054149488992642E-4</v>
      </c>
      <c r="U380" s="13">
        <v>7.6565841054882392E-5</v>
      </c>
    </row>
    <row r="381" spans="1:21" x14ac:dyDescent="0.25">
      <c r="A381" t="s">
        <v>81</v>
      </c>
      <c r="B381" t="str">
        <f t="shared" si="10"/>
        <v>Tennessee, 2009</v>
      </c>
      <c r="C381">
        <v>2009</v>
      </c>
      <c r="D381">
        <v>120</v>
      </c>
      <c r="E381" s="11">
        <v>155</v>
      </c>
      <c r="F381" s="11">
        <v>378</v>
      </c>
      <c r="G381" s="11">
        <v>554</v>
      </c>
      <c r="H381" s="11">
        <f t="shared" si="11"/>
        <v>1087</v>
      </c>
      <c r="I381" s="12">
        <v>1207</v>
      </c>
      <c r="J381" s="11">
        <v>5273050.5480000004</v>
      </c>
      <c r="K381" s="11">
        <v>426953.42299999995</v>
      </c>
      <c r="L381" s="11">
        <v>262068.78399999993</v>
      </c>
      <c r="M381" s="11">
        <v>94521.242999999973</v>
      </c>
      <c r="N381" s="11">
        <v>783543.45</v>
      </c>
      <c r="O381" s="12">
        <v>6056214</v>
      </c>
      <c r="P381" s="13">
        <v>2.2757225425330779E-5</v>
      </c>
      <c r="Q381" s="13">
        <v>3.6303725804770048E-4</v>
      </c>
      <c r="R381" s="13">
        <v>1.4423694200832407E-3</v>
      </c>
      <c r="S381" s="13">
        <v>5.8611163206984083E-3</v>
      </c>
      <c r="T381" s="13">
        <v>1.387287456745379E-3</v>
      </c>
      <c r="U381" s="13">
        <v>1.9929943030414711E-4</v>
      </c>
    </row>
    <row r="382" spans="1:21" x14ac:dyDescent="0.25">
      <c r="A382" t="s">
        <v>81</v>
      </c>
      <c r="B382" t="str">
        <f t="shared" si="10"/>
        <v>Tennessee, 2010</v>
      </c>
      <c r="C382">
        <v>2010</v>
      </c>
      <c r="D382">
        <v>110</v>
      </c>
      <c r="E382" s="11">
        <v>209</v>
      </c>
      <c r="F382" s="11">
        <v>373</v>
      </c>
      <c r="G382" s="11">
        <v>535</v>
      </c>
      <c r="H382" s="11">
        <f t="shared" si="11"/>
        <v>1117</v>
      </c>
      <c r="I382" s="12">
        <v>1227</v>
      </c>
      <c r="J382" s="11">
        <v>5336445.3590000002</v>
      </c>
      <c r="K382" s="11">
        <v>449286.69299999997</v>
      </c>
      <c r="L382" s="11">
        <v>258469.4580000001</v>
      </c>
      <c r="M382" s="11">
        <v>92993.182000000015</v>
      </c>
      <c r="N382" s="11">
        <v>800749.3330000001</v>
      </c>
      <c r="O382" s="12">
        <v>6136827</v>
      </c>
      <c r="P382" s="13">
        <v>2.0612972231502989E-5</v>
      </c>
      <c r="Q382" s="13">
        <v>4.6518181654670108E-4</v>
      </c>
      <c r="R382" s="13">
        <v>1.4431105434515202E-3</v>
      </c>
      <c r="S382" s="13">
        <v>5.7531099430493723E-3</v>
      </c>
      <c r="T382" s="13">
        <v>1.3949434035931939E-3</v>
      </c>
      <c r="U382" s="13">
        <v>1.9994045782942879E-4</v>
      </c>
    </row>
    <row r="383" spans="1:21" x14ac:dyDescent="0.25">
      <c r="A383" t="s">
        <v>81</v>
      </c>
      <c r="B383" t="str">
        <f t="shared" si="10"/>
        <v>Tennessee, 2011</v>
      </c>
      <c r="C383">
        <v>2011</v>
      </c>
      <c r="D383">
        <v>114</v>
      </c>
      <c r="E383" s="11">
        <v>236</v>
      </c>
      <c r="F383" s="11">
        <v>406</v>
      </c>
      <c r="G383" s="11">
        <v>550</v>
      </c>
      <c r="H383" s="11">
        <f t="shared" si="11"/>
        <v>1192</v>
      </c>
      <c r="I383" s="12">
        <v>1306</v>
      </c>
      <c r="J383" s="11">
        <v>5396270.1279999996</v>
      </c>
      <c r="K383" s="11">
        <v>465850.63899999997</v>
      </c>
      <c r="L383" s="11">
        <v>262831.14600000001</v>
      </c>
      <c r="M383" s="11">
        <v>97180.055999999982</v>
      </c>
      <c r="N383" s="11">
        <v>825861.8409999999</v>
      </c>
      <c r="O383" s="12">
        <v>6222980</v>
      </c>
      <c r="P383" s="13">
        <v>2.1125702994088515E-5</v>
      </c>
      <c r="Q383" s="13">
        <v>5.0660014228294319E-4</v>
      </c>
      <c r="R383" s="13">
        <v>1.5447179916797226E-3</v>
      </c>
      <c r="S383" s="13">
        <v>5.6595974795486852E-3</v>
      </c>
      <c r="T383" s="13">
        <v>1.4433406906858167E-3</v>
      </c>
      <c r="U383" s="13">
        <v>2.0986729830402797E-4</v>
      </c>
    </row>
    <row r="384" spans="1:21" x14ac:dyDescent="0.25">
      <c r="A384" t="s">
        <v>81</v>
      </c>
      <c r="B384" t="str">
        <f t="shared" si="10"/>
        <v>Tennessee, 2012</v>
      </c>
      <c r="C384">
        <v>2012</v>
      </c>
      <c r="D384">
        <v>83</v>
      </c>
      <c r="E384" s="11">
        <v>211</v>
      </c>
      <c r="F384" s="11">
        <v>355</v>
      </c>
      <c r="G384" s="11">
        <v>630</v>
      </c>
      <c r="H384" s="11">
        <f t="shared" si="11"/>
        <v>1196</v>
      </c>
      <c r="I384" s="12">
        <v>1279</v>
      </c>
      <c r="J384" s="11">
        <v>5320417.438000001</v>
      </c>
      <c r="K384" s="11">
        <v>471763.97499999998</v>
      </c>
      <c r="L384" s="11">
        <v>258053.55800000005</v>
      </c>
      <c r="M384" s="11">
        <v>95387.496999999988</v>
      </c>
      <c r="N384" s="11">
        <v>825205.03</v>
      </c>
      <c r="O384" s="12">
        <v>6143729</v>
      </c>
      <c r="P384" s="13">
        <v>1.5600279671138088E-5</v>
      </c>
      <c r="Q384" s="13">
        <v>4.4725755076995867E-4</v>
      </c>
      <c r="R384" s="13">
        <v>1.3756834153009429E-3</v>
      </c>
      <c r="S384" s="13">
        <v>6.6046391803319887E-3</v>
      </c>
      <c r="T384" s="13">
        <v>1.4493367787639395E-3</v>
      </c>
      <c r="U384" s="13">
        <v>2.0817975532449429E-4</v>
      </c>
    </row>
    <row r="385" spans="1:21" x14ac:dyDescent="0.25">
      <c r="A385" t="s">
        <v>81</v>
      </c>
      <c r="B385" t="str">
        <f t="shared" si="10"/>
        <v>Tennessee, 2013</v>
      </c>
      <c r="C385">
        <v>2013</v>
      </c>
      <c r="D385">
        <v>180</v>
      </c>
      <c r="E385" s="11">
        <v>247</v>
      </c>
      <c r="F385" s="11">
        <v>411</v>
      </c>
      <c r="G385" s="11">
        <v>597</v>
      </c>
      <c r="H385" s="11">
        <f t="shared" si="11"/>
        <v>1255</v>
      </c>
      <c r="I385" s="12">
        <v>1435</v>
      </c>
      <c r="J385" s="11">
        <v>5182418.7559999991</v>
      </c>
      <c r="K385" s="11">
        <v>476115.78600000008</v>
      </c>
      <c r="L385" s="11">
        <v>255731.58000000002</v>
      </c>
      <c r="M385" s="11">
        <v>95303.801000000007</v>
      </c>
      <c r="N385" s="11">
        <v>827151.16700000013</v>
      </c>
      <c r="O385" s="12">
        <v>6009329</v>
      </c>
      <c r="P385" s="13">
        <v>3.473281656207406E-5</v>
      </c>
      <c r="Q385" s="13">
        <v>5.1878137054670135E-4</v>
      </c>
      <c r="R385" s="13">
        <v>1.6071538759507135E-3</v>
      </c>
      <c r="S385" s="13">
        <v>6.2641782776323889E-3</v>
      </c>
      <c r="T385" s="13">
        <v>1.51725591411757E-3</v>
      </c>
      <c r="U385" s="13">
        <v>2.3879537965054002E-4</v>
      </c>
    </row>
    <row r="386" spans="1:21" x14ac:dyDescent="0.25">
      <c r="A386" t="s">
        <v>81</v>
      </c>
      <c r="B386" t="str">
        <f t="shared" si="10"/>
        <v>Tennessee, 2014</v>
      </c>
      <c r="C386">
        <v>2014</v>
      </c>
      <c r="D386">
        <v>237</v>
      </c>
      <c r="E386" s="11">
        <v>257</v>
      </c>
      <c r="F386" s="11">
        <v>409</v>
      </c>
      <c r="G386" s="11">
        <v>582</v>
      </c>
      <c r="H386" s="11">
        <f t="shared" si="11"/>
        <v>1248</v>
      </c>
      <c r="I386" s="12">
        <v>1485</v>
      </c>
      <c r="J386" s="11">
        <v>5269245.192999999</v>
      </c>
      <c r="K386" s="11">
        <v>510316.78299999994</v>
      </c>
      <c r="L386" s="11">
        <v>272870.12300000008</v>
      </c>
      <c r="M386" s="11">
        <v>102175.62900000002</v>
      </c>
      <c r="N386" s="11">
        <v>885362.53499999992</v>
      </c>
      <c r="O386" s="12">
        <v>6156485</v>
      </c>
      <c r="P386" s="13">
        <v>4.4977979068965305E-5</v>
      </c>
      <c r="Q386" s="13">
        <v>5.0360875550510759E-4</v>
      </c>
      <c r="R386" s="13">
        <v>1.498881575979646E-3</v>
      </c>
      <c r="S386" s="13">
        <v>5.6960745502237127E-3</v>
      </c>
      <c r="T386" s="13">
        <v>1.4095920604998268E-3</v>
      </c>
      <c r="U386" s="13">
        <v>2.4120906653715555E-4</v>
      </c>
    </row>
    <row r="387" spans="1:21" x14ac:dyDescent="0.25">
      <c r="A387" t="s">
        <v>81</v>
      </c>
      <c r="B387" t="str">
        <f t="shared" ref="B387:B450" si="12">A387&amp;", "&amp;C387</f>
        <v>Tennessee, 2015</v>
      </c>
      <c r="C387">
        <v>2015</v>
      </c>
      <c r="D387">
        <v>112</v>
      </c>
      <c r="E387" s="11">
        <v>308</v>
      </c>
      <c r="F387" s="11">
        <v>485</v>
      </c>
      <c r="G387" s="11">
        <v>645</v>
      </c>
      <c r="H387" s="11">
        <f t="shared" ref="H387:H450" si="13">E387+F387+G387</f>
        <v>1438</v>
      </c>
      <c r="I387" s="12">
        <v>1550</v>
      </c>
      <c r="J387" s="11">
        <v>5323842.7390000001</v>
      </c>
      <c r="K387" s="11">
        <v>529698.26800000016</v>
      </c>
      <c r="L387" s="11">
        <v>271662.83899999992</v>
      </c>
      <c r="M387" s="11">
        <v>102648.21899999998</v>
      </c>
      <c r="N387" s="11">
        <v>904009.32600000012</v>
      </c>
      <c r="O387" s="12">
        <v>6229678</v>
      </c>
      <c r="P387" s="13">
        <v>2.1037435831742361E-5</v>
      </c>
      <c r="Q387" s="13">
        <v>5.814631057090787E-4</v>
      </c>
      <c r="R387" s="13">
        <v>1.7853012277472375E-3</v>
      </c>
      <c r="S387" s="13">
        <v>6.2835966009307971E-3</v>
      </c>
      <c r="T387" s="13">
        <v>1.5906915544364637E-3</v>
      </c>
      <c r="U387" s="13">
        <v>2.4880900746394917E-4</v>
      </c>
    </row>
    <row r="388" spans="1:21" x14ac:dyDescent="0.25">
      <c r="A388" t="s">
        <v>81</v>
      </c>
      <c r="B388" t="str">
        <f t="shared" si="12"/>
        <v>Tennessee, 2016</v>
      </c>
      <c r="C388">
        <v>2016</v>
      </c>
      <c r="D388">
        <v>215</v>
      </c>
      <c r="E388" s="11">
        <v>281</v>
      </c>
      <c r="F388" s="11">
        <v>412</v>
      </c>
      <c r="G388" s="11">
        <v>519</v>
      </c>
      <c r="H388" s="11">
        <f t="shared" si="13"/>
        <v>1212</v>
      </c>
      <c r="I388" s="12">
        <v>1427</v>
      </c>
      <c r="J388" s="11">
        <v>5236323.2329999991</v>
      </c>
      <c r="K388" s="11">
        <v>540872.60400000005</v>
      </c>
      <c r="L388" s="11">
        <v>270343.83699999994</v>
      </c>
      <c r="M388" s="11">
        <v>100272.71900000003</v>
      </c>
      <c r="N388" s="11">
        <v>911489.16</v>
      </c>
      <c r="O388" s="12">
        <v>6147255</v>
      </c>
      <c r="P388" s="13">
        <v>4.1059344588401583E-5</v>
      </c>
      <c r="Q388" s="13">
        <v>5.1953084316320812E-4</v>
      </c>
      <c r="R388" s="13">
        <v>1.5239851759594582E-3</v>
      </c>
      <c r="S388" s="13">
        <v>5.1758843798780391E-3</v>
      </c>
      <c r="T388" s="13">
        <v>1.3296921709963067E-3</v>
      </c>
      <c r="U388" s="13">
        <v>2.3213613230620823E-4</v>
      </c>
    </row>
    <row r="389" spans="1:21" x14ac:dyDescent="0.25">
      <c r="A389" t="s">
        <v>81</v>
      </c>
      <c r="B389" t="str">
        <f t="shared" si="12"/>
        <v>Tennessee, 2017</v>
      </c>
      <c r="C389">
        <v>2017</v>
      </c>
      <c r="D389">
        <v>205</v>
      </c>
      <c r="E389" s="11">
        <v>337</v>
      </c>
      <c r="F389" s="11">
        <v>439</v>
      </c>
      <c r="G389" s="11">
        <v>545</v>
      </c>
      <c r="H389" s="11">
        <f t="shared" si="13"/>
        <v>1321</v>
      </c>
      <c r="I389" s="12">
        <v>1526</v>
      </c>
      <c r="J389" s="11">
        <v>5347181</v>
      </c>
      <c r="K389" s="11">
        <v>563511</v>
      </c>
      <c r="L389" s="11">
        <v>276810</v>
      </c>
      <c r="M389" s="11">
        <v>105205</v>
      </c>
      <c r="N389" s="11">
        <v>945526</v>
      </c>
      <c r="O389" s="12">
        <v>6292707</v>
      </c>
      <c r="P389" s="13">
        <v>3.8337957888464968E-5</v>
      </c>
      <c r="Q389" s="13">
        <v>5.9803624064126519E-4</v>
      </c>
      <c r="R389" s="13">
        <v>1.5859253639680646E-3</v>
      </c>
      <c r="S389" s="13">
        <v>5.1803621500879238E-3</v>
      </c>
      <c r="T389" s="13">
        <v>1.3971059494926634E-3</v>
      </c>
      <c r="U389" s="13">
        <v>2.4250294825422508E-4</v>
      </c>
    </row>
    <row r="390" spans="1:21" x14ac:dyDescent="0.25">
      <c r="A390" t="s">
        <v>82</v>
      </c>
      <c r="B390" t="str">
        <f t="shared" si="12"/>
        <v>Texas, 2009</v>
      </c>
      <c r="C390">
        <v>2009</v>
      </c>
      <c r="D390">
        <v>656</v>
      </c>
      <c r="E390" s="11">
        <v>415</v>
      </c>
      <c r="F390" s="11">
        <v>852</v>
      </c>
      <c r="G390" s="11">
        <v>1245</v>
      </c>
      <c r="H390" s="11">
        <f t="shared" si="13"/>
        <v>2512</v>
      </c>
      <c r="I390" s="12">
        <v>3168</v>
      </c>
      <c r="J390" s="11">
        <v>21345772.894000001</v>
      </c>
      <c r="K390" s="11">
        <v>1285094.7380000004</v>
      </c>
      <c r="L390" s="11">
        <v>809215.82100000011</v>
      </c>
      <c r="M390" s="11">
        <v>293159.61399999988</v>
      </c>
      <c r="N390" s="11">
        <v>2387470.1730000004</v>
      </c>
      <c r="O390" s="12">
        <v>23721521</v>
      </c>
      <c r="P390" s="13">
        <v>3.0732079988745333E-5</v>
      </c>
      <c r="Q390" s="13">
        <v>3.2293338983386286E-4</v>
      </c>
      <c r="R390" s="13">
        <v>1.0528711598188092E-3</v>
      </c>
      <c r="S390" s="13">
        <v>4.2468332626471551E-3</v>
      </c>
      <c r="T390" s="13">
        <v>1.0521597414737628E-3</v>
      </c>
      <c r="U390" s="13">
        <v>1.3354961513639872E-4</v>
      </c>
    </row>
    <row r="391" spans="1:21" x14ac:dyDescent="0.25">
      <c r="A391" t="s">
        <v>82</v>
      </c>
      <c r="B391" t="str">
        <f t="shared" si="12"/>
        <v>Texas, 2010</v>
      </c>
      <c r="C391">
        <v>2010</v>
      </c>
      <c r="D391">
        <v>419</v>
      </c>
      <c r="E391" s="11">
        <v>390</v>
      </c>
      <c r="F391" s="11">
        <v>826</v>
      </c>
      <c r="G391" s="11">
        <v>1219</v>
      </c>
      <c r="H391" s="11">
        <f t="shared" si="13"/>
        <v>2435</v>
      </c>
      <c r="I391" s="12">
        <v>2854</v>
      </c>
      <c r="J391" s="11">
        <v>21589752.027000003</v>
      </c>
      <c r="K391" s="11">
        <v>1352882.6180000002</v>
      </c>
      <c r="L391" s="11">
        <v>787872.48899999983</v>
      </c>
      <c r="M391" s="11">
        <v>286066.63700000005</v>
      </c>
      <c r="N391" s="11">
        <v>2426821.7439999999</v>
      </c>
      <c r="O391" s="12">
        <v>24013692</v>
      </c>
      <c r="P391" s="13">
        <v>1.940735583604672E-5</v>
      </c>
      <c r="Q391" s="13">
        <v>2.8827334671247874E-4</v>
      </c>
      <c r="R391" s="13">
        <v>1.0483929970043671E-3</v>
      </c>
      <c r="S391" s="13">
        <v>4.2612449070738708E-3</v>
      </c>
      <c r="T391" s="13">
        <v>1.0033699450815536E-3</v>
      </c>
      <c r="U391" s="13">
        <v>1.1884886339010261E-4</v>
      </c>
    </row>
    <row r="392" spans="1:21" x14ac:dyDescent="0.25">
      <c r="A392" t="s">
        <v>82</v>
      </c>
      <c r="B392" t="str">
        <f t="shared" si="12"/>
        <v>Texas, 2011</v>
      </c>
      <c r="C392">
        <v>2011</v>
      </c>
      <c r="D392">
        <v>395</v>
      </c>
      <c r="E392" s="11">
        <v>405</v>
      </c>
      <c r="F392" s="11">
        <v>803</v>
      </c>
      <c r="G392" s="11">
        <v>1265</v>
      </c>
      <c r="H392" s="11">
        <f t="shared" si="13"/>
        <v>2473</v>
      </c>
      <c r="I392" s="12">
        <v>2868</v>
      </c>
      <c r="J392" s="11">
        <v>22038788.269999996</v>
      </c>
      <c r="K392" s="11">
        <v>1412837.6060000006</v>
      </c>
      <c r="L392" s="11">
        <v>801826.9319999998</v>
      </c>
      <c r="M392" s="11">
        <v>297477.46700000012</v>
      </c>
      <c r="N392" s="11">
        <v>2512142.0050000008</v>
      </c>
      <c r="O392" s="12">
        <v>24555737</v>
      </c>
      <c r="P392" s="13">
        <v>1.7922945452390794E-5</v>
      </c>
      <c r="Q392" s="13">
        <v>2.8665714890377842E-4</v>
      </c>
      <c r="R392" s="13">
        <v>1.0014629940117803E-3</v>
      </c>
      <c r="S392" s="13">
        <v>4.2524229238512356E-3</v>
      </c>
      <c r="T392" s="13">
        <v>9.8441887245143979E-4</v>
      </c>
      <c r="U392" s="13">
        <v>1.1679551707203902E-4</v>
      </c>
    </row>
    <row r="393" spans="1:21" x14ac:dyDescent="0.25">
      <c r="A393" t="s">
        <v>82</v>
      </c>
      <c r="B393" t="str">
        <f t="shared" si="12"/>
        <v>Texas, 2012</v>
      </c>
      <c r="C393">
        <v>2012</v>
      </c>
      <c r="D393">
        <v>380</v>
      </c>
      <c r="E393" s="11">
        <v>440</v>
      </c>
      <c r="F393" s="11">
        <v>784</v>
      </c>
      <c r="G393" s="11">
        <v>1211</v>
      </c>
      <c r="H393" s="11">
        <f t="shared" si="13"/>
        <v>2435</v>
      </c>
      <c r="I393" s="12">
        <v>2815</v>
      </c>
      <c r="J393" s="11">
        <v>22167640.386</v>
      </c>
      <c r="K393" s="11">
        <v>1460889.6350000005</v>
      </c>
      <c r="L393" s="11">
        <v>807495.89199999953</v>
      </c>
      <c r="M393" s="11">
        <v>305654.17499999987</v>
      </c>
      <c r="N393" s="11">
        <v>2574039.7019999996</v>
      </c>
      <c r="O393" s="12">
        <v>24739172</v>
      </c>
      <c r="P393" s="13">
        <v>1.7142104138426455E-5</v>
      </c>
      <c r="Q393" s="13">
        <v>3.0118633841905509E-4</v>
      </c>
      <c r="R393" s="13">
        <v>9.7090277209732287E-4</v>
      </c>
      <c r="S393" s="13">
        <v>3.9619939757080053E-3</v>
      </c>
      <c r="T393" s="13">
        <v>9.4598385491413857E-4</v>
      </c>
      <c r="U393" s="13">
        <v>1.1378715504302246E-4</v>
      </c>
    </row>
    <row r="394" spans="1:21" x14ac:dyDescent="0.25">
      <c r="A394" t="s">
        <v>82</v>
      </c>
      <c r="B394" t="str">
        <f t="shared" si="12"/>
        <v>Texas, 2013</v>
      </c>
      <c r="C394">
        <v>2013</v>
      </c>
      <c r="D394">
        <v>587</v>
      </c>
      <c r="E394" s="11">
        <v>490</v>
      </c>
      <c r="F394" s="11">
        <v>841</v>
      </c>
      <c r="G394" s="11">
        <v>1277</v>
      </c>
      <c r="H394" s="11">
        <f t="shared" si="13"/>
        <v>2608</v>
      </c>
      <c r="I394" s="12">
        <v>3195</v>
      </c>
      <c r="J394" s="11">
        <v>22550099.618000001</v>
      </c>
      <c r="K394" s="11">
        <v>1529822.327000001</v>
      </c>
      <c r="L394" s="11">
        <v>826678.56699999969</v>
      </c>
      <c r="M394" s="11">
        <v>315616.02100000012</v>
      </c>
      <c r="N394" s="11">
        <v>2672116.915000001</v>
      </c>
      <c r="O394" s="12">
        <v>25225730</v>
      </c>
      <c r="P394" s="13">
        <v>2.603092713308651E-5</v>
      </c>
      <c r="Q394" s="13">
        <v>3.2029863295360289E-4</v>
      </c>
      <c r="R394" s="13">
        <v>1.0173240647232123E-3</v>
      </c>
      <c r="S394" s="13">
        <v>4.0460556975338065E-3</v>
      </c>
      <c r="T394" s="13">
        <v>9.7600519848511154E-4</v>
      </c>
      <c r="U394" s="13">
        <v>1.2665639408651405E-4</v>
      </c>
    </row>
    <row r="395" spans="1:21" x14ac:dyDescent="0.25">
      <c r="A395" t="s">
        <v>82</v>
      </c>
      <c r="B395" t="str">
        <f t="shared" si="12"/>
        <v>Texas, 2014</v>
      </c>
      <c r="C395">
        <v>2014</v>
      </c>
      <c r="D395">
        <v>759</v>
      </c>
      <c r="E395" s="11">
        <v>533</v>
      </c>
      <c r="F395" s="11">
        <v>829</v>
      </c>
      <c r="G395" s="11">
        <v>1190</v>
      </c>
      <c r="H395" s="11">
        <f t="shared" si="13"/>
        <v>2552</v>
      </c>
      <c r="I395" s="12">
        <v>3311</v>
      </c>
      <c r="J395" s="11">
        <v>22836442.040999997</v>
      </c>
      <c r="K395" s="11">
        <v>1603890.5219999999</v>
      </c>
      <c r="L395" s="11">
        <v>846557.78699999966</v>
      </c>
      <c r="M395" s="11">
        <v>324439.2099999999</v>
      </c>
      <c r="N395" s="11">
        <v>2774887.5189999994</v>
      </c>
      <c r="O395" s="12">
        <v>25604557</v>
      </c>
      <c r="P395" s="13">
        <v>3.3236350856990317E-5</v>
      </c>
      <c r="Q395" s="13">
        <v>3.323169460066178E-4</v>
      </c>
      <c r="R395" s="13">
        <v>9.7925978914892471E-4</v>
      </c>
      <c r="S395" s="13">
        <v>3.6678673949428011E-3</v>
      </c>
      <c r="T395" s="13">
        <v>9.1967691754211262E-4</v>
      </c>
      <c r="U395" s="13">
        <v>1.2931291879019816E-4</v>
      </c>
    </row>
    <row r="396" spans="1:21" x14ac:dyDescent="0.25">
      <c r="A396" t="s">
        <v>82</v>
      </c>
      <c r="B396" t="str">
        <f t="shared" si="12"/>
        <v>Texas, 2015</v>
      </c>
      <c r="C396">
        <v>2015</v>
      </c>
      <c r="D396">
        <v>495</v>
      </c>
      <c r="E396" s="11">
        <v>496</v>
      </c>
      <c r="F396" s="11">
        <v>826</v>
      </c>
      <c r="G396" s="11">
        <v>1253</v>
      </c>
      <c r="H396" s="11">
        <f t="shared" si="13"/>
        <v>2575</v>
      </c>
      <c r="I396" s="12">
        <v>3070</v>
      </c>
      <c r="J396" s="11">
        <v>22593720.810999997</v>
      </c>
      <c r="K396" s="11">
        <v>1642494.6510000003</v>
      </c>
      <c r="L396" s="11">
        <v>842094.85200000019</v>
      </c>
      <c r="M396" s="11">
        <v>321270.56799999997</v>
      </c>
      <c r="N396" s="11">
        <v>2805860.0710000005</v>
      </c>
      <c r="O396" s="12">
        <v>25408028</v>
      </c>
      <c r="P396" s="13">
        <v>2.1908741996980149E-5</v>
      </c>
      <c r="Q396" s="13">
        <v>3.0197967445313762E-4</v>
      </c>
      <c r="R396" s="13">
        <v>9.8088712695277203E-4</v>
      </c>
      <c r="S396" s="13">
        <v>3.9001393990127351E-3</v>
      </c>
      <c r="T396" s="13">
        <v>9.1772217246823625E-4</v>
      </c>
      <c r="U396" s="13">
        <v>1.2082795248808763E-4</v>
      </c>
    </row>
    <row r="397" spans="1:21" x14ac:dyDescent="0.25">
      <c r="A397" t="s">
        <v>82</v>
      </c>
      <c r="B397" t="str">
        <f t="shared" si="12"/>
        <v>Texas, 2016</v>
      </c>
      <c r="C397">
        <v>2016</v>
      </c>
      <c r="D397">
        <v>434</v>
      </c>
      <c r="E397" s="11">
        <v>518</v>
      </c>
      <c r="F397" s="11">
        <v>716</v>
      </c>
      <c r="G397" s="11">
        <v>1026</v>
      </c>
      <c r="H397" s="11">
        <f t="shared" si="13"/>
        <v>2260</v>
      </c>
      <c r="I397" s="12">
        <v>2694</v>
      </c>
      <c r="J397" s="11">
        <v>23073186.275000006</v>
      </c>
      <c r="K397" s="11">
        <v>1744376.3280000002</v>
      </c>
      <c r="L397" s="11">
        <v>872631.12200000021</v>
      </c>
      <c r="M397" s="11">
        <v>335995.32200000016</v>
      </c>
      <c r="N397" s="11">
        <v>2953002.7720000003</v>
      </c>
      <c r="O397" s="12">
        <v>26027552</v>
      </c>
      <c r="P397" s="13">
        <v>1.8809712487357791E-5</v>
      </c>
      <c r="Q397" s="13">
        <v>2.9695427052367105E-4</v>
      </c>
      <c r="R397" s="13">
        <v>8.2050706415213071E-4</v>
      </c>
      <c r="S397" s="13">
        <v>3.0536139428750724E-3</v>
      </c>
      <c r="T397" s="13">
        <v>7.653226815189728E-4</v>
      </c>
      <c r="U397" s="13">
        <v>1.0350570042084634E-4</v>
      </c>
    </row>
    <row r="398" spans="1:21" x14ac:dyDescent="0.25">
      <c r="A398" t="s">
        <v>82</v>
      </c>
      <c r="B398" t="str">
        <f t="shared" si="12"/>
        <v>Texas, 2017</v>
      </c>
      <c r="C398">
        <v>2017</v>
      </c>
      <c r="D398">
        <v>494</v>
      </c>
      <c r="E398" s="11">
        <v>518</v>
      </c>
      <c r="F398" s="11">
        <v>741</v>
      </c>
      <c r="G398" s="11">
        <v>1031</v>
      </c>
      <c r="H398" s="11">
        <f t="shared" si="13"/>
        <v>2290</v>
      </c>
      <c r="I398" s="12">
        <v>2784</v>
      </c>
      <c r="J398" s="11">
        <v>23367702</v>
      </c>
      <c r="K398" s="11">
        <v>1839053</v>
      </c>
      <c r="L398" s="11">
        <v>901382</v>
      </c>
      <c r="M398" s="11">
        <v>345966</v>
      </c>
      <c r="N398" s="11">
        <v>3086401</v>
      </c>
      <c r="O398" s="12">
        <v>26454103</v>
      </c>
      <c r="P398" s="13">
        <v>2.1140290132080596E-5</v>
      </c>
      <c r="Q398" s="13">
        <v>2.8166670563599855E-4</v>
      </c>
      <c r="R398" s="13">
        <v>8.2207099764583719E-4</v>
      </c>
      <c r="S398" s="13">
        <v>2.9800616245527017E-3</v>
      </c>
      <c r="T398" s="13">
        <v>7.4196450817635171E-4</v>
      </c>
      <c r="U398" s="13">
        <v>1.0523887353126281E-4</v>
      </c>
    </row>
    <row r="399" spans="1:21" x14ac:dyDescent="0.25">
      <c r="A399" t="s">
        <v>83</v>
      </c>
      <c r="B399" t="str">
        <f t="shared" si="12"/>
        <v>Utah, 2009</v>
      </c>
      <c r="C399">
        <v>2009</v>
      </c>
      <c r="D399">
        <v>0</v>
      </c>
      <c r="E399" s="11">
        <v>0</v>
      </c>
      <c r="F399" s="11">
        <v>22</v>
      </c>
      <c r="G399" s="11">
        <v>98</v>
      </c>
      <c r="H399" s="11">
        <f t="shared" si="13"/>
        <v>120</v>
      </c>
      <c r="I399" s="12">
        <v>120</v>
      </c>
      <c r="J399" s="11">
        <v>2402324.6940000001</v>
      </c>
      <c r="K399" s="11">
        <v>123373.08500000001</v>
      </c>
      <c r="L399" s="11">
        <v>79235.282999999996</v>
      </c>
      <c r="M399" s="11">
        <v>29270.849000000002</v>
      </c>
      <c r="N399" s="11">
        <v>231879.217</v>
      </c>
      <c r="O399" s="12">
        <v>2632280</v>
      </c>
      <c r="P399" s="13">
        <v>0</v>
      </c>
      <c r="Q399" s="13">
        <v>0</v>
      </c>
      <c r="R399" s="13">
        <v>2.7765408498635639E-4</v>
      </c>
      <c r="S399" s="13">
        <v>3.3480409126499882E-3</v>
      </c>
      <c r="T399" s="13">
        <v>5.1751080391133116E-4</v>
      </c>
      <c r="U399" s="13">
        <v>4.5587855395322685E-5</v>
      </c>
    </row>
    <row r="400" spans="1:21" x14ac:dyDescent="0.25">
      <c r="A400" t="s">
        <v>83</v>
      </c>
      <c r="B400" t="str">
        <f t="shared" si="12"/>
        <v>Utah, 2010</v>
      </c>
      <c r="C400">
        <v>2010</v>
      </c>
      <c r="D400">
        <v>0</v>
      </c>
      <c r="E400" s="11">
        <v>0</v>
      </c>
      <c r="F400" s="11">
        <v>36</v>
      </c>
      <c r="G400" s="11">
        <v>137</v>
      </c>
      <c r="H400" s="11">
        <f t="shared" si="13"/>
        <v>173</v>
      </c>
      <c r="I400" s="12">
        <v>173</v>
      </c>
      <c r="J400" s="11">
        <v>2421045.5830000001</v>
      </c>
      <c r="K400" s="11">
        <v>127544.44200000001</v>
      </c>
      <c r="L400" s="11">
        <v>79058.746999999988</v>
      </c>
      <c r="M400" s="11">
        <v>28516.637999999995</v>
      </c>
      <c r="N400" s="11">
        <v>235119.82700000002</v>
      </c>
      <c r="O400" s="12">
        <v>2655575</v>
      </c>
      <c r="P400" s="13">
        <v>0</v>
      </c>
      <c r="Q400" s="13">
        <v>0</v>
      </c>
      <c r="R400" s="13">
        <v>4.5535758364599437E-4</v>
      </c>
      <c r="S400" s="13">
        <v>4.8042128949422449E-3</v>
      </c>
      <c r="T400" s="13">
        <v>7.3579502931498829E-4</v>
      </c>
      <c r="U400" s="13">
        <v>6.514596650442936E-5</v>
      </c>
    </row>
    <row r="401" spans="1:21" x14ac:dyDescent="0.25">
      <c r="A401" t="s">
        <v>83</v>
      </c>
      <c r="B401" t="str">
        <f t="shared" si="12"/>
        <v>Utah, 2011</v>
      </c>
      <c r="C401">
        <v>2011</v>
      </c>
      <c r="D401">
        <v>0</v>
      </c>
      <c r="E401" s="11">
        <v>0</v>
      </c>
      <c r="F401" s="11">
        <v>41</v>
      </c>
      <c r="G401" s="11">
        <v>135</v>
      </c>
      <c r="H401" s="11">
        <f t="shared" si="13"/>
        <v>176</v>
      </c>
      <c r="I401" s="12">
        <v>176</v>
      </c>
      <c r="J401" s="11">
        <v>2396234.1469999999</v>
      </c>
      <c r="K401" s="11">
        <v>131281.764</v>
      </c>
      <c r="L401" s="11">
        <v>78622.377000000008</v>
      </c>
      <c r="M401" s="11">
        <v>29556.431999999993</v>
      </c>
      <c r="N401" s="11">
        <v>239460.573</v>
      </c>
      <c r="O401" s="12">
        <v>2633633</v>
      </c>
      <c r="P401" s="13">
        <v>0</v>
      </c>
      <c r="Q401" s="13">
        <v>0</v>
      </c>
      <c r="R401" s="13">
        <v>5.2148003614797855E-4</v>
      </c>
      <c r="S401" s="13">
        <v>4.5675337266690387E-3</v>
      </c>
      <c r="T401" s="13">
        <v>7.349852954707496E-4</v>
      </c>
      <c r="U401" s="13">
        <v>6.682783819917202E-5</v>
      </c>
    </row>
    <row r="402" spans="1:21" x14ac:dyDescent="0.25">
      <c r="A402" t="s">
        <v>83</v>
      </c>
      <c r="B402" t="str">
        <f t="shared" si="12"/>
        <v>Utah, 2012</v>
      </c>
      <c r="C402">
        <v>2012</v>
      </c>
      <c r="D402">
        <v>0</v>
      </c>
      <c r="E402" s="11">
        <v>0</v>
      </c>
      <c r="F402" s="11">
        <v>34</v>
      </c>
      <c r="G402" s="11">
        <v>123</v>
      </c>
      <c r="H402" s="11">
        <f t="shared" si="13"/>
        <v>157</v>
      </c>
      <c r="I402" s="12">
        <v>157</v>
      </c>
      <c r="J402" s="11">
        <v>2494608.1249999995</v>
      </c>
      <c r="K402" s="11">
        <v>137414.18200000003</v>
      </c>
      <c r="L402" s="11">
        <v>81495.808000000019</v>
      </c>
      <c r="M402" s="11">
        <v>30229.235000000004</v>
      </c>
      <c r="N402" s="11">
        <v>249139.22500000006</v>
      </c>
      <c r="O402" s="12">
        <v>2745765</v>
      </c>
      <c r="P402" s="13">
        <v>0</v>
      </c>
      <c r="Q402" s="13">
        <v>0</v>
      </c>
      <c r="R402" s="13">
        <v>4.171993730033328E-4</v>
      </c>
      <c r="S402" s="13">
        <v>4.0689087897857815E-3</v>
      </c>
      <c r="T402" s="13">
        <v>6.3016973742292066E-4</v>
      </c>
      <c r="U402" s="13">
        <v>5.7178964696541766E-5</v>
      </c>
    </row>
    <row r="403" spans="1:21" x14ac:dyDescent="0.25">
      <c r="A403" t="s">
        <v>83</v>
      </c>
      <c r="B403" t="str">
        <f t="shared" si="12"/>
        <v>Utah, 2013</v>
      </c>
      <c r="C403">
        <v>2013</v>
      </c>
      <c r="D403">
        <v>0</v>
      </c>
      <c r="E403" s="11">
        <v>0</v>
      </c>
      <c r="F403" s="11">
        <v>68</v>
      </c>
      <c r="G403" s="11">
        <v>162</v>
      </c>
      <c r="H403" s="11">
        <f t="shared" si="13"/>
        <v>230</v>
      </c>
      <c r="I403" s="12">
        <v>230</v>
      </c>
      <c r="J403" s="11">
        <v>2479120.3650000002</v>
      </c>
      <c r="K403" s="11">
        <v>150291.51699999999</v>
      </c>
      <c r="L403" s="11">
        <v>86194.615000000005</v>
      </c>
      <c r="M403" s="11">
        <v>32872.256999999998</v>
      </c>
      <c r="N403" s="11">
        <v>269358.38899999997</v>
      </c>
      <c r="O403" s="12">
        <v>2748236</v>
      </c>
      <c r="P403" s="13">
        <v>0</v>
      </c>
      <c r="Q403" s="13">
        <v>0</v>
      </c>
      <c r="R403" s="13">
        <v>7.8891239319300855E-4</v>
      </c>
      <c r="S403" s="13">
        <v>4.9281678468259729E-3</v>
      </c>
      <c r="T403" s="13">
        <v>8.5388096080423186E-4</v>
      </c>
      <c r="U403" s="13">
        <v>8.3690046997419431E-5</v>
      </c>
    </row>
    <row r="404" spans="1:21" x14ac:dyDescent="0.25">
      <c r="A404" t="s">
        <v>83</v>
      </c>
      <c r="B404" t="str">
        <f t="shared" si="12"/>
        <v>Utah, 2014</v>
      </c>
      <c r="C404">
        <v>2014</v>
      </c>
      <c r="D404">
        <v>0</v>
      </c>
      <c r="E404" s="11">
        <v>0</v>
      </c>
      <c r="F404" s="11">
        <v>59</v>
      </c>
      <c r="G404" s="11">
        <v>127</v>
      </c>
      <c r="H404" s="11">
        <f t="shared" si="13"/>
        <v>186</v>
      </c>
      <c r="I404" s="12">
        <v>186</v>
      </c>
      <c r="J404" s="11">
        <v>2505448.7770000002</v>
      </c>
      <c r="K404" s="11">
        <v>151387.04699999999</v>
      </c>
      <c r="L404" s="11">
        <v>82776.058000000005</v>
      </c>
      <c r="M404" s="11">
        <v>31861.641</v>
      </c>
      <c r="N404" s="11">
        <v>266024.74599999998</v>
      </c>
      <c r="O404" s="12">
        <v>2773626</v>
      </c>
      <c r="P404" s="13">
        <v>0</v>
      </c>
      <c r="Q404" s="13">
        <v>0</v>
      </c>
      <c r="R404" s="13">
        <v>7.127664861740577E-4</v>
      </c>
      <c r="S404" s="13">
        <v>3.9859842749467925E-3</v>
      </c>
      <c r="T404" s="13">
        <v>6.9918307524669161E-4</v>
      </c>
      <c r="U404" s="13">
        <v>6.7060230903517632E-5</v>
      </c>
    </row>
    <row r="405" spans="1:21" x14ac:dyDescent="0.25">
      <c r="A405" t="s">
        <v>83</v>
      </c>
      <c r="B405" t="str">
        <f t="shared" si="12"/>
        <v>Utah, 2015</v>
      </c>
      <c r="C405">
        <v>2015</v>
      </c>
      <c r="D405">
        <v>0</v>
      </c>
      <c r="E405" s="11">
        <v>0</v>
      </c>
      <c r="F405" s="11">
        <v>29</v>
      </c>
      <c r="G405" s="11">
        <v>141</v>
      </c>
      <c r="H405" s="11">
        <f t="shared" si="13"/>
        <v>170</v>
      </c>
      <c r="I405" s="12">
        <v>170</v>
      </c>
      <c r="J405" s="11">
        <v>2554440.8470000001</v>
      </c>
      <c r="K405" s="11">
        <v>158927.239</v>
      </c>
      <c r="L405" s="11">
        <v>86183.377000000008</v>
      </c>
      <c r="M405" s="11">
        <v>32915.345999999998</v>
      </c>
      <c r="N405" s="11">
        <v>278025.962</v>
      </c>
      <c r="O405" s="12">
        <v>2831391</v>
      </c>
      <c r="P405" s="13">
        <v>0</v>
      </c>
      <c r="Q405" s="13">
        <v>0</v>
      </c>
      <c r="R405" s="13">
        <v>3.3649180398210665E-4</v>
      </c>
      <c r="S405" s="13">
        <v>4.2837161729972397E-3</v>
      </c>
      <c r="T405" s="13">
        <v>6.1145368863070419E-4</v>
      </c>
      <c r="U405" s="13">
        <v>6.0041159981083506E-5</v>
      </c>
    </row>
    <row r="406" spans="1:21" x14ac:dyDescent="0.25">
      <c r="A406" t="s">
        <v>83</v>
      </c>
      <c r="B406" t="str">
        <f t="shared" si="12"/>
        <v>Utah, 2016</v>
      </c>
      <c r="C406">
        <v>2016</v>
      </c>
      <c r="D406">
        <v>0</v>
      </c>
      <c r="E406" s="11">
        <v>0</v>
      </c>
      <c r="F406" s="11">
        <v>38</v>
      </c>
      <c r="G406" s="11">
        <v>145</v>
      </c>
      <c r="H406" s="11">
        <f t="shared" si="13"/>
        <v>183</v>
      </c>
      <c r="I406" s="12">
        <v>183</v>
      </c>
      <c r="J406" s="11">
        <v>2586102.5210000002</v>
      </c>
      <c r="K406" s="11">
        <v>169074.08199999999</v>
      </c>
      <c r="L406" s="11">
        <v>88032.416999999987</v>
      </c>
      <c r="M406" s="11">
        <v>33245.294999999998</v>
      </c>
      <c r="N406" s="11">
        <v>290351.79399999999</v>
      </c>
      <c r="O406" s="12">
        <v>2875876</v>
      </c>
      <c r="P406" s="13">
        <v>0</v>
      </c>
      <c r="Q406" s="13">
        <v>0</v>
      </c>
      <c r="R406" s="13">
        <v>4.3165916937166457E-4</v>
      </c>
      <c r="S406" s="13">
        <v>4.3615194270347126E-3</v>
      </c>
      <c r="T406" s="13">
        <v>6.3026991319364812E-4</v>
      </c>
      <c r="U406" s="13">
        <v>6.3632785280032939E-5</v>
      </c>
    </row>
    <row r="407" spans="1:21" x14ac:dyDescent="0.25">
      <c r="A407" t="s">
        <v>83</v>
      </c>
      <c r="B407" t="str">
        <f t="shared" si="12"/>
        <v>Utah, 2017</v>
      </c>
      <c r="C407">
        <v>2017</v>
      </c>
      <c r="D407">
        <v>0</v>
      </c>
      <c r="E407" s="11">
        <v>0</v>
      </c>
      <c r="F407" s="11">
        <v>42</v>
      </c>
      <c r="G407" s="11">
        <v>67</v>
      </c>
      <c r="H407" s="11">
        <f t="shared" si="13"/>
        <v>109</v>
      </c>
      <c r="I407" s="12">
        <v>109</v>
      </c>
      <c r="J407" s="11">
        <v>2581721</v>
      </c>
      <c r="K407" s="11">
        <v>177765</v>
      </c>
      <c r="L407" s="11">
        <v>89950</v>
      </c>
      <c r="M407" s="11">
        <v>34299</v>
      </c>
      <c r="N407" s="11">
        <v>302014</v>
      </c>
      <c r="O407" s="12">
        <v>2883735</v>
      </c>
      <c r="P407" s="13">
        <v>0</v>
      </c>
      <c r="Q407" s="13">
        <v>0</v>
      </c>
      <c r="R407" s="13">
        <v>4.6692607003891048E-4</v>
      </c>
      <c r="S407" s="13">
        <v>1.9534097204000115E-3</v>
      </c>
      <c r="T407" s="13">
        <v>3.609104213711947E-4</v>
      </c>
      <c r="U407" s="13">
        <v>3.7798202678124033E-5</v>
      </c>
    </row>
    <row r="408" spans="1:21" x14ac:dyDescent="0.25">
      <c r="A408" t="s">
        <v>84</v>
      </c>
      <c r="B408" t="str">
        <f t="shared" si="12"/>
        <v>Vermont, 2009</v>
      </c>
      <c r="C408">
        <v>2009</v>
      </c>
      <c r="D408">
        <v>0</v>
      </c>
      <c r="E408" s="11">
        <v>0</v>
      </c>
      <c r="F408" s="11">
        <v>0</v>
      </c>
      <c r="G408" s="11">
        <v>0</v>
      </c>
      <c r="H408" s="11">
        <f t="shared" si="13"/>
        <v>0</v>
      </c>
      <c r="I408" s="12">
        <v>0</v>
      </c>
      <c r="J408" s="11">
        <v>535329.5</v>
      </c>
      <c r="K408" s="11">
        <v>44563.913</v>
      </c>
      <c r="L408" s="11">
        <v>30203.243000000002</v>
      </c>
      <c r="M408" s="11">
        <v>10728.603000000001</v>
      </c>
      <c r="N408" s="11">
        <v>85495.759000000005</v>
      </c>
      <c r="O408" s="12">
        <v>620414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</row>
    <row r="409" spans="1:21" x14ac:dyDescent="0.25">
      <c r="A409" t="s">
        <v>84</v>
      </c>
      <c r="B409" t="str">
        <f t="shared" si="12"/>
        <v>Vermont, 2010</v>
      </c>
      <c r="C409">
        <v>2010</v>
      </c>
      <c r="D409">
        <v>0</v>
      </c>
      <c r="E409" s="11">
        <v>0</v>
      </c>
      <c r="F409" s="11">
        <v>0</v>
      </c>
      <c r="G409" s="11">
        <v>0</v>
      </c>
      <c r="H409" s="11">
        <f t="shared" si="13"/>
        <v>0</v>
      </c>
      <c r="I409" s="12">
        <v>0</v>
      </c>
      <c r="J409" s="11">
        <v>493227.74300000002</v>
      </c>
      <c r="K409" s="11">
        <v>42024.949000000008</v>
      </c>
      <c r="L409" s="11">
        <v>27466.204999999998</v>
      </c>
      <c r="M409" s="11">
        <v>10509.152</v>
      </c>
      <c r="N409" s="11">
        <v>80000.306000000011</v>
      </c>
      <c r="O409" s="12">
        <v>572962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</row>
    <row r="410" spans="1:21" x14ac:dyDescent="0.25">
      <c r="A410" t="s">
        <v>84</v>
      </c>
      <c r="B410" t="str">
        <f t="shared" si="12"/>
        <v>Vermont, 2011</v>
      </c>
      <c r="C410">
        <v>2011</v>
      </c>
      <c r="D410">
        <v>0</v>
      </c>
      <c r="E410" s="11">
        <v>0</v>
      </c>
      <c r="F410" s="11">
        <v>0</v>
      </c>
      <c r="G410" s="11">
        <v>0</v>
      </c>
      <c r="H410" s="11">
        <f t="shared" si="13"/>
        <v>0</v>
      </c>
      <c r="I410" s="12">
        <v>0</v>
      </c>
      <c r="J410" s="11">
        <v>535825.34299999999</v>
      </c>
      <c r="K410" s="11">
        <v>47718.343999999997</v>
      </c>
      <c r="L410" s="11">
        <v>29624.549999999996</v>
      </c>
      <c r="M410" s="11">
        <v>11571.811999999998</v>
      </c>
      <c r="N410" s="11">
        <v>88914.706000000006</v>
      </c>
      <c r="O410" s="12">
        <v>624920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</row>
    <row r="411" spans="1:21" x14ac:dyDescent="0.25">
      <c r="A411" t="s">
        <v>84</v>
      </c>
      <c r="B411" t="str">
        <f t="shared" si="12"/>
        <v>Vermont, 2012</v>
      </c>
      <c r="C411">
        <v>2012</v>
      </c>
      <c r="D411">
        <v>0</v>
      </c>
      <c r="E411" s="11">
        <v>0</v>
      </c>
      <c r="F411" s="11">
        <v>0</v>
      </c>
      <c r="G411" s="11">
        <v>0</v>
      </c>
      <c r="H411" s="11">
        <f t="shared" si="13"/>
        <v>0</v>
      </c>
      <c r="I411" s="12">
        <v>0</v>
      </c>
      <c r="J411" s="11">
        <v>475077.80999999994</v>
      </c>
      <c r="K411" s="11">
        <v>44342.415000000001</v>
      </c>
      <c r="L411" s="11">
        <v>26097.827000000005</v>
      </c>
      <c r="M411" s="11">
        <v>11264.440999999999</v>
      </c>
      <c r="N411" s="11">
        <v>81704.68299999999</v>
      </c>
      <c r="O411" s="12">
        <v>556411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</row>
    <row r="412" spans="1:21" x14ac:dyDescent="0.25">
      <c r="A412" t="s">
        <v>84</v>
      </c>
      <c r="B412" t="str">
        <f t="shared" si="12"/>
        <v>Vermont, 2013</v>
      </c>
      <c r="C412">
        <v>2013</v>
      </c>
      <c r="D412">
        <v>0</v>
      </c>
      <c r="E412" s="11">
        <v>0</v>
      </c>
      <c r="F412" s="11">
        <v>0</v>
      </c>
      <c r="G412" s="11">
        <v>0</v>
      </c>
      <c r="H412" s="11">
        <f t="shared" si="13"/>
        <v>0</v>
      </c>
      <c r="I412" s="12">
        <v>0</v>
      </c>
      <c r="J412" s="11">
        <v>453442.17700000003</v>
      </c>
      <c r="K412" s="11">
        <v>44185.38</v>
      </c>
      <c r="L412" s="11">
        <v>24825.71</v>
      </c>
      <c r="M412" s="11">
        <v>10380.097000000002</v>
      </c>
      <c r="N412" s="11">
        <v>79391.187000000005</v>
      </c>
      <c r="O412" s="12">
        <v>532677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</row>
    <row r="413" spans="1:21" x14ac:dyDescent="0.25">
      <c r="A413" t="s">
        <v>84</v>
      </c>
      <c r="B413" t="str">
        <f t="shared" si="12"/>
        <v>Vermont, 2014</v>
      </c>
      <c r="C413">
        <v>2014</v>
      </c>
      <c r="D413">
        <v>0</v>
      </c>
      <c r="E413" s="11">
        <v>0</v>
      </c>
      <c r="F413" s="11">
        <v>0</v>
      </c>
      <c r="G413" s="11">
        <v>0</v>
      </c>
      <c r="H413" s="11">
        <f t="shared" si="13"/>
        <v>0</v>
      </c>
      <c r="I413" s="12">
        <v>0</v>
      </c>
      <c r="J413" s="11">
        <v>425187.424</v>
      </c>
      <c r="K413" s="11">
        <v>43515.034</v>
      </c>
      <c r="L413" s="11">
        <v>23429.133000000002</v>
      </c>
      <c r="M413" s="11">
        <v>9906.7759999999998</v>
      </c>
      <c r="N413" s="11">
        <v>76850.942999999999</v>
      </c>
      <c r="O413" s="12">
        <v>501553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</row>
    <row r="414" spans="1:21" x14ac:dyDescent="0.25">
      <c r="A414" t="s">
        <v>84</v>
      </c>
      <c r="B414" t="str">
        <f t="shared" si="12"/>
        <v>Vermont, 2015</v>
      </c>
      <c r="C414">
        <v>2015</v>
      </c>
      <c r="D414">
        <v>0</v>
      </c>
      <c r="E414" s="11">
        <v>0</v>
      </c>
      <c r="F414" s="11">
        <v>0</v>
      </c>
      <c r="G414" s="11">
        <v>20</v>
      </c>
      <c r="H414" s="11">
        <f t="shared" si="13"/>
        <v>20</v>
      </c>
      <c r="I414" s="12">
        <v>20</v>
      </c>
      <c r="J414" s="11">
        <v>519706.34699999995</v>
      </c>
      <c r="K414" s="11">
        <v>57916.83</v>
      </c>
      <c r="L414" s="11">
        <v>29529.328000000001</v>
      </c>
      <c r="M414" s="11">
        <v>12918.938</v>
      </c>
      <c r="N414" s="11">
        <v>100365.09599999999</v>
      </c>
      <c r="O414" s="12">
        <v>620040</v>
      </c>
      <c r="P414" s="13">
        <v>0</v>
      </c>
      <c r="Q414" s="13">
        <v>0</v>
      </c>
      <c r="R414" s="13">
        <v>0</v>
      </c>
      <c r="S414" s="13">
        <v>1.5481148682654875E-3</v>
      </c>
      <c r="T414" s="13">
        <v>1.9927246420408946E-4</v>
      </c>
      <c r="U414" s="13">
        <v>3.2255983484936457E-5</v>
      </c>
    </row>
    <row r="415" spans="1:21" x14ac:dyDescent="0.25">
      <c r="A415" t="s">
        <v>84</v>
      </c>
      <c r="B415" t="str">
        <f t="shared" si="12"/>
        <v>Vermont, 2016</v>
      </c>
      <c r="C415">
        <v>2016</v>
      </c>
      <c r="D415">
        <v>0</v>
      </c>
      <c r="E415" s="11">
        <v>0</v>
      </c>
      <c r="F415" s="11">
        <v>0</v>
      </c>
      <c r="G415" s="11">
        <v>0</v>
      </c>
      <c r="H415" s="11">
        <f t="shared" si="13"/>
        <v>0</v>
      </c>
      <c r="I415" s="12">
        <v>0</v>
      </c>
      <c r="J415" s="11">
        <v>416510.32099999994</v>
      </c>
      <c r="K415" s="11">
        <v>49366.567000000003</v>
      </c>
      <c r="L415" s="11">
        <v>24225.442999999999</v>
      </c>
      <c r="M415" s="11">
        <v>11416.294</v>
      </c>
      <c r="N415" s="11">
        <v>85008.304000000004</v>
      </c>
      <c r="O415" s="12">
        <v>501504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</row>
    <row r="416" spans="1:21" x14ac:dyDescent="0.25">
      <c r="A416" t="s">
        <v>84</v>
      </c>
      <c r="B416" t="str">
        <f t="shared" si="12"/>
        <v>Vermont, 2017</v>
      </c>
      <c r="C416">
        <v>2017</v>
      </c>
      <c r="D416">
        <v>0</v>
      </c>
      <c r="E416" s="11">
        <v>0</v>
      </c>
      <c r="F416" s="11">
        <v>0</v>
      </c>
      <c r="G416" s="11">
        <v>0</v>
      </c>
      <c r="H416" s="11">
        <f t="shared" si="13"/>
        <v>0</v>
      </c>
      <c r="I416" s="12">
        <v>0</v>
      </c>
      <c r="J416" s="11">
        <v>486065</v>
      </c>
      <c r="K416" s="11">
        <v>60957</v>
      </c>
      <c r="L416" s="11">
        <v>28694</v>
      </c>
      <c r="M416" s="11">
        <v>12702</v>
      </c>
      <c r="N416" s="11">
        <v>102353</v>
      </c>
      <c r="O416" s="12">
        <v>588418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</row>
    <row r="417" spans="1:21" x14ac:dyDescent="0.25">
      <c r="A417" t="s">
        <v>85</v>
      </c>
      <c r="B417" t="str">
        <f t="shared" si="12"/>
        <v>Virginia, 2009</v>
      </c>
      <c r="C417">
        <v>2009</v>
      </c>
      <c r="D417">
        <v>44</v>
      </c>
      <c r="E417" s="11">
        <v>110</v>
      </c>
      <c r="F417" s="11">
        <v>351</v>
      </c>
      <c r="G417" s="11">
        <v>550</v>
      </c>
      <c r="H417" s="11">
        <f t="shared" si="13"/>
        <v>1011</v>
      </c>
      <c r="I417" s="12">
        <v>1055</v>
      </c>
      <c r="J417" s="11">
        <v>6780751.5490000006</v>
      </c>
      <c r="K417" s="11">
        <v>488568.85600000003</v>
      </c>
      <c r="L417" s="11">
        <v>298835.05899999995</v>
      </c>
      <c r="M417" s="11">
        <v>111089.51500000004</v>
      </c>
      <c r="N417" s="11">
        <v>898493.43</v>
      </c>
      <c r="O417" s="12">
        <v>7678761</v>
      </c>
      <c r="P417" s="13">
        <v>6.4889562288252473E-6</v>
      </c>
      <c r="Q417" s="13">
        <v>2.2514738434330328E-4</v>
      </c>
      <c r="R417" s="13">
        <v>1.1745609808118266E-3</v>
      </c>
      <c r="S417" s="13">
        <v>4.9509622937862294E-3</v>
      </c>
      <c r="T417" s="13">
        <v>1.1252169089316546E-3</v>
      </c>
      <c r="U417" s="13">
        <v>1.3739195685345593E-4</v>
      </c>
    </row>
    <row r="418" spans="1:21" x14ac:dyDescent="0.25">
      <c r="A418" t="s">
        <v>85</v>
      </c>
      <c r="B418" t="str">
        <f t="shared" si="12"/>
        <v>Virginia, 2010</v>
      </c>
      <c r="C418">
        <v>2010</v>
      </c>
      <c r="D418">
        <v>0</v>
      </c>
      <c r="E418" s="11">
        <v>113</v>
      </c>
      <c r="F418" s="11">
        <v>329</v>
      </c>
      <c r="G418" s="11">
        <v>581</v>
      </c>
      <c r="H418" s="11">
        <f t="shared" si="13"/>
        <v>1023</v>
      </c>
      <c r="I418" s="12">
        <v>1023</v>
      </c>
      <c r="J418" s="11">
        <v>6629827.75</v>
      </c>
      <c r="K418" s="11">
        <v>487453.46799999999</v>
      </c>
      <c r="L418" s="11">
        <v>286158.23800000001</v>
      </c>
      <c r="M418" s="11">
        <v>106944.284</v>
      </c>
      <c r="N418" s="11">
        <v>880555.99</v>
      </c>
      <c r="O418" s="12">
        <v>7511258</v>
      </c>
      <c r="P418" s="13">
        <v>0</v>
      </c>
      <c r="Q418" s="13">
        <v>2.3181699878684626E-4</v>
      </c>
      <c r="R418" s="13">
        <v>1.1497135371654056E-3</v>
      </c>
      <c r="S418" s="13">
        <v>5.432735423241508E-3</v>
      </c>
      <c r="T418" s="13">
        <v>1.161765988327443E-3</v>
      </c>
      <c r="U418" s="13">
        <v>1.3619556138266052E-4</v>
      </c>
    </row>
    <row r="419" spans="1:21" x14ac:dyDescent="0.25">
      <c r="A419" t="s">
        <v>85</v>
      </c>
      <c r="B419" t="str">
        <f t="shared" si="12"/>
        <v>Virginia, 2011</v>
      </c>
      <c r="C419">
        <v>2011</v>
      </c>
      <c r="D419">
        <v>81</v>
      </c>
      <c r="E419" s="11">
        <v>197</v>
      </c>
      <c r="F419" s="11">
        <v>346</v>
      </c>
      <c r="G419" s="11">
        <v>661</v>
      </c>
      <c r="H419" s="11">
        <f t="shared" si="13"/>
        <v>1204</v>
      </c>
      <c r="I419" s="12">
        <v>1285</v>
      </c>
      <c r="J419" s="11">
        <v>6830204.2889999999</v>
      </c>
      <c r="K419" s="11">
        <v>517587.8600000001</v>
      </c>
      <c r="L419" s="11">
        <v>293951.64699999988</v>
      </c>
      <c r="M419" s="11">
        <v>113890.88600000001</v>
      </c>
      <c r="N419" s="11">
        <v>925430.39300000004</v>
      </c>
      <c r="O419" s="12">
        <v>7752593</v>
      </c>
      <c r="P419" s="13">
        <v>1.1859088919265559E-5</v>
      </c>
      <c r="Q419" s="13">
        <v>3.8061170909224948E-4</v>
      </c>
      <c r="R419" s="13">
        <v>1.1770643353462829E-3</v>
      </c>
      <c r="S419" s="13">
        <v>5.8038006658408109E-3</v>
      </c>
      <c r="T419" s="13">
        <v>1.3010162721119967E-3</v>
      </c>
      <c r="U419" s="13">
        <v>1.657509945382145E-4</v>
      </c>
    </row>
    <row r="420" spans="1:21" x14ac:dyDescent="0.25">
      <c r="A420" t="s">
        <v>85</v>
      </c>
      <c r="B420" t="str">
        <f t="shared" si="12"/>
        <v>Virginia, 2012</v>
      </c>
      <c r="C420">
        <v>2012</v>
      </c>
      <c r="D420">
        <v>20</v>
      </c>
      <c r="E420" s="11">
        <v>123</v>
      </c>
      <c r="F420" s="11">
        <v>330</v>
      </c>
      <c r="G420" s="11">
        <v>643</v>
      </c>
      <c r="H420" s="11">
        <f t="shared" si="13"/>
        <v>1096</v>
      </c>
      <c r="I420" s="12">
        <v>1116</v>
      </c>
      <c r="J420" s="11">
        <v>6534085.9899999993</v>
      </c>
      <c r="K420" s="11">
        <v>509628.43200000009</v>
      </c>
      <c r="L420" s="11">
        <v>279964.91800000006</v>
      </c>
      <c r="M420" s="11">
        <v>110966.79100000001</v>
      </c>
      <c r="N420" s="11">
        <v>900560.14100000006</v>
      </c>
      <c r="O420" s="12">
        <v>7435969</v>
      </c>
      <c r="P420" s="13">
        <v>3.0608718695482003E-6</v>
      </c>
      <c r="Q420" s="13">
        <v>2.4135231136397818E-4</v>
      </c>
      <c r="R420" s="13">
        <v>1.1787191136569473E-3</v>
      </c>
      <c r="S420" s="13">
        <v>5.7945264002452765E-3</v>
      </c>
      <c r="T420" s="13">
        <v>1.2170203300170266E-3</v>
      </c>
      <c r="U420" s="13">
        <v>1.5008131421742076E-4</v>
      </c>
    </row>
    <row r="421" spans="1:21" x14ac:dyDescent="0.25">
      <c r="A421" t="s">
        <v>85</v>
      </c>
      <c r="B421" t="str">
        <f t="shared" si="12"/>
        <v>Virginia, 2013</v>
      </c>
      <c r="C421">
        <v>2013</v>
      </c>
      <c r="D421">
        <v>46</v>
      </c>
      <c r="E421" s="11">
        <v>195</v>
      </c>
      <c r="F421" s="11">
        <v>382</v>
      </c>
      <c r="G421" s="11">
        <v>649</v>
      </c>
      <c r="H421" s="11">
        <f t="shared" si="13"/>
        <v>1226</v>
      </c>
      <c r="I421" s="12">
        <v>1272</v>
      </c>
      <c r="J421" s="11">
        <v>6682833.794999999</v>
      </c>
      <c r="K421" s="11">
        <v>546884.38899999985</v>
      </c>
      <c r="L421" s="11">
        <v>289892.50500000012</v>
      </c>
      <c r="M421" s="11">
        <v>117269.92300000004</v>
      </c>
      <c r="N421" s="11">
        <v>954046.81700000004</v>
      </c>
      <c r="O421" s="12">
        <v>7635943</v>
      </c>
      <c r="P421" s="13">
        <v>6.8833075026370612E-6</v>
      </c>
      <c r="Q421" s="13">
        <v>3.5656530689523859E-4</v>
      </c>
      <c r="R421" s="13">
        <v>1.3177298254054544E-3</v>
      </c>
      <c r="S421" s="13">
        <v>5.5342408641301808E-3</v>
      </c>
      <c r="T421" s="13">
        <v>1.2850522407853702E-3</v>
      </c>
      <c r="U421" s="13">
        <v>1.6658060438638685E-4</v>
      </c>
    </row>
    <row r="422" spans="1:21" x14ac:dyDescent="0.25">
      <c r="A422" t="s">
        <v>85</v>
      </c>
      <c r="B422" t="str">
        <f t="shared" si="12"/>
        <v>Virginia, 2014</v>
      </c>
      <c r="C422">
        <v>2014</v>
      </c>
      <c r="D422">
        <v>144</v>
      </c>
      <c r="E422" s="11">
        <v>237</v>
      </c>
      <c r="F422" s="11">
        <v>372</v>
      </c>
      <c r="G422" s="11">
        <v>620</v>
      </c>
      <c r="H422" s="11">
        <f t="shared" si="13"/>
        <v>1229</v>
      </c>
      <c r="I422" s="12">
        <v>1373</v>
      </c>
      <c r="J422" s="11">
        <v>6644453.335</v>
      </c>
      <c r="K422" s="11">
        <v>557608.88300000015</v>
      </c>
      <c r="L422" s="11">
        <v>280733.84599999996</v>
      </c>
      <c r="M422" s="11">
        <v>117316.75799999999</v>
      </c>
      <c r="N422" s="11">
        <v>955659.48700000008</v>
      </c>
      <c r="O422" s="12">
        <v>7601255</v>
      </c>
      <c r="P422" s="13">
        <v>2.167221180431392E-5</v>
      </c>
      <c r="Q422" s="13">
        <v>4.2502909696293329E-4</v>
      </c>
      <c r="R422" s="13">
        <v>1.3250985062912581E-3</v>
      </c>
      <c r="S422" s="13">
        <v>5.2848374824677651E-3</v>
      </c>
      <c r="T422" s="13">
        <v>1.2860229158170853E-3</v>
      </c>
      <c r="U422" s="13">
        <v>1.8062806733888022E-4</v>
      </c>
    </row>
    <row r="423" spans="1:21" x14ac:dyDescent="0.25">
      <c r="A423" t="s">
        <v>85</v>
      </c>
      <c r="B423" t="str">
        <f t="shared" si="12"/>
        <v>Virginia, 2015</v>
      </c>
      <c r="C423">
        <v>2015</v>
      </c>
      <c r="D423">
        <v>101</v>
      </c>
      <c r="E423" s="11">
        <v>224</v>
      </c>
      <c r="F423" s="11">
        <v>350</v>
      </c>
      <c r="G423" s="11">
        <v>632</v>
      </c>
      <c r="H423" s="11">
        <f t="shared" si="13"/>
        <v>1206</v>
      </c>
      <c r="I423" s="12">
        <v>1307</v>
      </c>
      <c r="J423" s="11">
        <v>6799070.6719999993</v>
      </c>
      <c r="K423" s="11">
        <v>602430.14299999992</v>
      </c>
      <c r="L423" s="11">
        <v>300738.63399999996</v>
      </c>
      <c r="M423" s="11">
        <v>128815.716</v>
      </c>
      <c r="N423" s="11">
        <v>1031984.4929999999</v>
      </c>
      <c r="O423" s="12">
        <v>7827758</v>
      </c>
      <c r="P423" s="13">
        <v>1.4854971344236678E-5</v>
      </c>
      <c r="Q423" s="13">
        <v>3.7182734397139892E-4</v>
      </c>
      <c r="R423" s="13">
        <v>1.1638012560767302E-3</v>
      </c>
      <c r="S423" s="13">
        <v>4.9062336462113052E-3</v>
      </c>
      <c r="T423" s="13">
        <v>1.1686222110703752E-3</v>
      </c>
      <c r="U423" s="13">
        <v>1.6696990377065821E-4</v>
      </c>
    </row>
    <row r="424" spans="1:21" x14ac:dyDescent="0.25">
      <c r="A424" t="s">
        <v>85</v>
      </c>
      <c r="B424" t="str">
        <f t="shared" si="12"/>
        <v>Virginia, 2016</v>
      </c>
      <c r="C424">
        <v>2016</v>
      </c>
      <c r="D424">
        <v>80</v>
      </c>
      <c r="E424" s="11">
        <v>193</v>
      </c>
      <c r="F424" s="11">
        <v>295</v>
      </c>
      <c r="G424" s="11">
        <v>494</v>
      </c>
      <c r="H424" s="11">
        <f t="shared" si="13"/>
        <v>982</v>
      </c>
      <c r="I424" s="12">
        <v>1062</v>
      </c>
      <c r="J424" s="11">
        <v>6797244.2480000006</v>
      </c>
      <c r="K424" s="11">
        <v>624103.14499999979</v>
      </c>
      <c r="L424" s="11">
        <v>302802.81299999991</v>
      </c>
      <c r="M424" s="11">
        <v>126002.05900000001</v>
      </c>
      <c r="N424" s="11">
        <v>1052908.0169999995</v>
      </c>
      <c r="O424" s="12">
        <v>7853798</v>
      </c>
      <c r="P424" s="13">
        <v>1.176947555232239E-5</v>
      </c>
      <c r="Q424" s="13">
        <v>3.0924375489247064E-4</v>
      </c>
      <c r="R424" s="13">
        <v>9.7423137215043004E-4</v>
      </c>
      <c r="S424" s="13">
        <v>3.9205708535286713E-3</v>
      </c>
      <c r="T424" s="13">
        <v>9.3265506971631357E-4</v>
      </c>
      <c r="U424" s="13">
        <v>1.3522120125829566E-4</v>
      </c>
    </row>
    <row r="425" spans="1:21" x14ac:dyDescent="0.25">
      <c r="A425" t="s">
        <v>85</v>
      </c>
      <c r="B425" t="str">
        <f t="shared" si="12"/>
        <v>Virginia, 2017</v>
      </c>
      <c r="C425">
        <v>2017</v>
      </c>
      <c r="D425">
        <v>85</v>
      </c>
      <c r="E425" s="11">
        <v>201</v>
      </c>
      <c r="F425" s="11">
        <v>315</v>
      </c>
      <c r="G425" s="11">
        <v>511</v>
      </c>
      <c r="H425" s="11">
        <f t="shared" si="13"/>
        <v>1027</v>
      </c>
      <c r="I425" s="12">
        <v>1112</v>
      </c>
      <c r="J425" s="11">
        <v>6835010</v>
      </c>
      <c r="K425" s="11">
        <v>656218</v>
      </c>
      <c r="L425" s="11">
        <v>316570</v>
      </c>
      <c r="M425" s="11">
        <v>131493</v>
      </c>
      <c r="N425" s="11">
        <v>1104281</v>
      </c>
      <c r="O425" s="12">
        <v>7939291</v>
      </c>
      <c r="P425" s="13">
        <v>1.2435973027106032E-5</v>
      </c>
      <c r="Q425" s="13">
        <v>3.0630065008884242E-4</v>
      </c>
      <c r="R425" s="13">
        <v>9.9504059133840857E-4</v>
      </c>
      <c r="S425" s="13">
        <v>3.8861384256196146E-3</v>
      </c>
      <c r="T425" s="13">
        <v>9.3001690692858072E-4</v>
      </c>
      <c r="U425" s="13">
        <v>1.4006288470847083E-4</v>
      </c>
    </row>
    <row r="426" spans="1:21" x14ac:dyDescent="0.25">
      <c r="A426" t="s">
        <v>86</v>
      </c>
      <c r="B426" t="str">
        <f t="shared" si="12"/>
        <v>Washington, 2009</v>
      </c>
      <c r="C426">
        <v>2009</v>
      </c>
      <c r="D426">
        <v>56</v>
      </c>
      <c r="E426" s="11">
        <v>26</v>
      </c>
      <c r="F426" s="11">
        <v>144</v>
      </c>
      <c r="G426" s="11">
        <v>320</v>
      </c>
      <c r="H426" s="11">
        <f t="shared" si="13"/>
        <v>490</v>
      </c>
      <c r="I426" s="12">
        <v>546</v>
      </c>
      <c r="J426" s="11">
        <v>5704893.8650000012</v>
      </c>
      <c r="K426" s="11">
        <v>400285.47799999994</v>
      </c>
      <c r="L426" s="11">
        <v>255177.587</v>
      </c>
      <c r="M426" s="11">
        <v>103078.38500000001</v>
      </c>
      <c r="N426" s="11">
        <v>758541.45</v>
      </c>
      <c r="O426" s="12">
        <v>6465755</v>
      </c>
      <c r="P426" s="13">
        <v>9.8161335381828331E-6</v>
      </c>
      <c r="Q426" s="13">
        <v>6.4953642909823482E-5</v>
      </c>
      <c r="R426" s="13">
        <v>5.6431288379570738E-4</v>
      </c>
      <c r="S426" s="13">
        <v>3.1044335822684841E-3</v>
      </c>
      <c r="T426" s="13">
        <v>6.4597656462939503E-4</v>
      </c>
      <c r="U426" s="13">
        <v>8.4444894679739643E-5</v>
      </c>
    </row>
    <row r="427" spans="1:21" x14ac:dyDescent="0.25">
      <c r="A427" t="s">
        <v>86</v>
      </c>
      <c r="B427" t="str">
        <f t="shared" si="12"/>
        <v>Washington, 2010</v>
      </c>
      <c r="C427">
        <v>2010</v>
      </c>
      <c r="D427">
        <v>11</v>
      </c>
      <c r="E427" s="11">
        <v>0</v>
      </c>
      <c r="F427" s="11">
        <v>102</v>
      </c>
      <c r="G427" s="11">
        <v>298</v>
      </c>
      <c r="H427" s="11">
        <f t="shared" si="13"/>
        <v>400</v>
      </c>
      <c r="I427" s="12">
        <v>411</v>
      </c>
      <c r="J427" s="11">
        <v>5763370.0140000004</v>
      </c>
      <c r="K427" s="11">
        <v>415531.68199999991</v>
      </c>
      <c r="L427" s="11">
        <v>253453.777</v>
      </c>
      <c r="M427" s="11">
        <v>106946.40900000001</v>
      </c>
      <c r="N427" s="11">
        <v>775931.8679999999</v>
      </c>
      <c r="O427" s="12">
        <v>6541242</v>
      </c>
      <c r="P427" s="13">
        <v>1.9086055507939835E-6</v>
      </c>
      <c r="Q427" s="13">
        <v>0</v>
      </c>
      <c r="R427" s="13">
        <v>4.0244024455788637E-4</v>
      </c>
      <c r="S427" s="13">
        <v>2.7864423199099649E-3</v>
      </c>
      <c r="T427" s="13">
        <v>5.1550917870021038E-4</v>
      </c>
      <c r="U427" s="13">
        <v>6.2832104361832202E-5</v>
      </c>
    </row>
    <row r="428" spans="1:21" x14ac:dyDescent="0.25">
      <c r="A428" t="s">
        <v>86</v>
      </c>
      <c r="B428" t="str">
        <f t="shared" si="12"/>
        <v>Washington, 2011</v>
      </c>
      <c r="C428">
        <v>2011</v>
      </c>
      <c r="D428">
        <v>12</v>
      </c>
      <c r="E428" s="11">
        <v>46</v>
      </c>
      <c r="F428" s="11">
        <v>158</v>
      </c>
      <c r="G428" s="11">
        <v>365</v>
      </c>
      <c r="H428" s="11">
        <f t="shared" si="13"/>
        <v>569</v>
      </c>
      <c r="I428" s="12">
        <v>581</v>
      </c>
      <c r="J428" s="11">
        <v>5823987.8039999995</v>
      </c>
      <c r="K428" s="11">
        <v>437026.83799999987</v>
      </c>
      <c r="L428" s="11">
        <v>256535.08400000009</v>
      </c>
      <c r="M428" s="11">
        <v>111299.74999999999</v>
      </c>
      <c r="N428" s="11">
        <v>804861.67200000002</v>
      </c>
      <c r="O428" s="12">
        <v>6628098</v>
      </c>
      <c r="P428" s="13">
        <v>2.0604438752014941E-6</v>
      </c>
      <c r="Q428" s="13">
        <v>1.0525669364040295E-4</v>
      </c>
      <c r="R428" s="13">
        <v>6.1590016280190331E-4</v>
      </c>
      <c r="S428" s="13">
        <v>3.2794323437384185E-3</v>
      </c>
      <c r="T428" s="13">
        <v>7.0695377826365173E-4</v>
      </c>
      <c r="U428" s="13">
        <v>8.7657122752258639E-5</v>
      </c>
    </row>
    <row r="429" spans="1:21" x14ac:dyDescent="0.25">
      <c r="A429" t="s">
        <v>86</v>
      </c>
      <c r="B429" t="str">
        <f t="shared" si="12"/>
        <v>Washington, 2012</v>
      </c>
      <c r="C429">
        <v>2012</v>
      </c>
      <c r="D429">
        <v>0</v>
      </c>
      <c r="E429" s="11">
        <v>10</v>
      </c>
      <c r="F429" s="11">
        <v>155</v>
      </c>
      <c r="G429" s="11">
        <v>356</v>
      </c>
      <c r="H429" s="11">
        <f t="shared" si="13"/>
        <v>521</v>
      </c>
      <c r="I429" s="12">
        <v>521</v>
      </c>
      <c r="J429" s="11">
        <v>5878261.5769999996</v>
      </c>
      <c r="K429" s="11">
        <v>460453.14</v>
      </c>
      <c r="L429" s="11">
        <v>257692.83199999997</v>
      </c>
      <c r="M429" s="11">
        <v>113637.50300000001</v>
      </c>
      <c r="N429" s="11">
        <v>831783.47499999998</v>
      </c>
      <c r="O429" s="12">
        <v>6707406</v>
      </c>
      <c r="P429" s="13">
        <v>0</v>
      </c>
      <c r="Q429" s="13">
        <v>2.1717736575756655E-5</v>
      </c>
      <c r="R429" s="13">
        <v>6.0149131350304699E-4</v>
      </c>
      <c r="S429" s="13">
        <v>3.1327685896090128E-3</v>
      </c>
      <c r="T429" s="13">
        <v>6.2636493229202474E-4</v>
      </c>
      <c r="U429" s="13">
        <v>7.7675333802665296E-5</v>
      </c>
    </row>
    <row r="430" spans="1:21" x14ac:dyDescent="0.25">
      <c r="A430" t="s">
        <v>86</v>
      </c>
      <c r="B430" t="str">
        <f t="shared" si="12"/>
        <v>Washington, 2013</v>
      </c>
      <c r="C430">
        <v>2013</v>
      </c>
      <c r="D430">
        <v>10</v>
      </c>
      <c r="E430" s="11">
        <v>22</v>
      </c>
      <c r="F430" s="11">
        <v>158</v>
      </c>
      <c r="G430" s="11">
        <v>416</v>
      </c>
      <c r="H430" s="11">
        <f t="shared" si="13"/>
        <v>596</v>
      </c>
      <c r="I430" s="12">
        <v>606</v>
      </c>
      <c r="J430" s="11">
        <v>5913788.449</v>
      </c>
      <c r="K430" s="11">
        <v>486575.50699999998</v>
      </c>
      <c r="L430" s="11">
        <v>257634.24499999997</v>
      </c>
      <c r="M430" s="11">
        <v>117355.77699999996</v>
      </c>
      <c r="N430" s="11">
        <v>861565.52899999998</v>
      </c>
      <c r="O430" s="12">
        <v>6778098</v>
      </c>
      <c r="P430" s="13">
        <v>1.6909634299973925E-6</v>
      </c>
      <c r="Q430" s="13">
        <v>4.521394867497924E-5</v>
      </c>
      <c r="R430" s="13">
        <v>6.1327250963861591E-4</v>
      </c>
      <c r="S430" s="13">
        <v>3.5447764961753876E-3</v>
      </c>
      <c r="T430" s="13">
        <v>6.9176398072908515E-4</v>
      </c>
      <c r="U430" s="13">
        <v>8.9405612016822423E-5</v>
      </c>
    </row>
    <row r="431" spans="1:21" x14ac:dyDescent="0.25">
      <c r="A431" t="s">
        <v>86</v>
      </c>
      <c r="B431" t="str">
        <f t="shared" si="12"/>
        <v>Washington, 2014</v>
      </c>
      <c r="C431">
        <v>2014</v>
      </c>
      <c r="D431">
        <v>55</v>
      </c>
      <c r="E431" s="11">
        <v>47</v>
      </c>
      <c r="F431" s="11">
        <v>133</v>
      </c>
      <c r="G431" s="11">
        <v>329</v>
      </c>
      <c r="H431" s="11">
        <f t="shared" si="13"/>
        <v>509</v>
      </c>
      <c r="I431" s="12">
        <v>564</v>
      </c>
      <c r="J431" s="11">
        <v>5984217.0880000005</v>
      </c>
      <c r="K431" s="11">
        <v>521783.40399999998</v>
      </c>
      <c r="L431" s="11">
        <v>262628.70900000009</v>
      </c>
      <c r="M431" s="11">
        <v>123225.58500000001</v>
      </c>
      <c r="N431" s="11">
        <v>907637.69800000009</v>
      </c>
      <c r="O431" s="12">
        <v>6894493</v>
      </c>
      <c r="P431" s="13">
        <v>9.1908430444961818E-6</v>
      </c>
      <c r="Q431" s="13">
        <v>9.0075689720480267E-5</v>
      </c>
      <c r="R431" s="13">
        <v>5.0641835961657926E-4</v>
      </c>
      <c r="S431" s="13">
        <v>2.6699000860900758E-3</v>
      </c>
      <c r="T431" s="13">
        <v>5.6079645118486466E-4</v>
      </c>
      <c r="U431" s="13">
        <v>8.1804419846390447E-5</v>
      </c>
    </row>
    <row r="432" spans="1:21" x14ac:dyDescent="0.25">
      <c r="A432" t="s">
        <v>86</v>
      </c>
      <c r="B432" t="str">
        <f t="shared" si="12"/>
        <v>Washington, 2015</v>
      </c>
      <c r="C432">
        <v>2015</v>
      </c>
      <c r="D432">
        <v>0</v>
      </c>
      <c r="E432" s="11">
        <v>80</v>
      </c>
      <c r="F432" s="11">
        <v>155</v>
      </c>
      <c r="G432" s="11">
        <v>436</v>
      </c>
      <c r="H432" s="11">
        <f t="shared" si="13"/>
        <v>671</v>
      </c>
      <c r="I432" s="12">
        <v>671</v>
      </c>
      <c r="J432" s="11">
        <v>5766145.2909999993</v>
      </c>
      <c r="K432" s="11">
        <v>520472.94300000003</v>
      </c>
      <c r="L432" s="11">
        <v>253044.14299999998</v>
      </c>
      <c r="M432" s="11">
        <v>119933.531</v>
      </c>
      <c r="N432" s="11">
        <v>893450.61699999997</v>
      </c>
      <c r="O432" s="12">
        <v>6661778</v>
      </c>
      <c r="P432" s="13">
        <v>0</v>
      </c>
      <c r="Q432" s="13">
        <v>1.5370635702766973E-4</v>
      </c>
      <c r="R432" s="13">
        <v>6.1254134619507876E-4</v>
      </c>
      <c r="S432" s="13">
        <v>3.6353469823213994E-3</v>
      </c>
      <c r="T432" s="13">
        <v>7.5102080320125857E-4</v>
      </c>
      <c r="U432" s="13">
        <v>1.0072386080712987E-4</v>
      </c>
    </row>
    <row r="433" spans="1:21" x14ac:dyDescent="0.25">
      <c r="A433" t="s">
        <v>86</v>
      </c>
      <c r="B433" t="str">
        <f t="shared" si="12"/>
        <v>Washington, 2016</v>
      </c>
      <c r="C433">
        <v>2016</v>
      </c>
      <c r="D433">
        <v>39</v>
      </c>
      <c r="E433" s="11">
        <v>76</v>
      </c>
      <c r="F433" s="11">
        <v>163</v>
      </c>
      <c r="G433" s="11">
        <v>365</v>
      </c>
      <c r="H433" s="11">
        <f t="shared" si="13"/>
        <v>604</v>
      </c>
      <c r="I433" s="12">
        <v>643</v>
      </c>
      <c r="J433" s="11">
        <v>5995211.5580000002</v>
      </c>
      <c r="K433" s="11">
        <v>573990.179</v>
      </c>
      <c r="L433" s="11">
        <v>269783.45299999998</v>
      </c>
      <c r="M433" s="11">
        <v>123834.977</v>
      </c>
      <c r="N433" s="11">
        <v>967608.60899999994</v>
      </c>
      <c r="O433" s="12">
        <v>6962621</v>
      </c>
      <c r="P433" s="13">
        <v>6.5051916221302426E-6</v>
      </c>
      <c r="Q433" s="13">
        <v>1.3240644662667651E-4</v>
      </c>
      <c r="R433" s="13">
        <v>6.0418827836709475E-4</v>
      </c>
      <c r="S433" s="13">
        <v>2.947470971791758E-3</v>
      </c>
      <c r="T433" s="13">
        <v>6.2421933246772096E-4</v>
      </c>
      <c r="U433" s="13">
        <v>9.2350280160301705E-5</v>
      </c>
    </row>
    <row r="434" spans="1:21" x14ac:dyDescent="0.25">
      <c r="A434" t="s">
        <v>86</v>
      </c>
      <c r="B434" t="str">
        <f t="shared" si="12"/>
        <v>Washington, 2017</v>
      </c>
      <c r="C434">
        <v>2017</v>
      </c>
      <c r="D434">
        <v>52</v>
      </c>
      <c r="E434" s="11">
        <v>115</v>
      </c>
      <c r="F434" s="11">
        <v>234</v>
      </c>
      <c r="G434" s="11">
        <v>488</v>
      </c>
      <c r="H434" s="11">
        <f t="shared" si="13"/>
        <v>837</v>
      </c>
      <c r="I434" s="12">
        <v>889</v>
      </c>
      <c r="J434" s="11">
        <v>5981787</v>
      </c>
      <c r="K434" s="11">
        <v>597515</v>
      </c>
      <c r="L434" s="11">
        <v>272606</v>
      </c>
      <c r="M434" s="11">
        <v>123532</v>
      </c>
      <c r="N434" s="11">
        <v>993653</v>
      </c>
      <c r="O434" s="12">
        <v>6975440</v>
      </c>
      <c r="P434" s="13">
        <v>8.6930544333992499E-6</v>
      </c>
      <c r="Q434" s="13">
        <v>1.9246378751997857E-4</v>
      </c>
      <c r="R434" s="13">
        <v>8.5838169372647705E-4</v>
      </c>
      <c r="S434" s="13">
        <v>3.9503934203283363E-3</v>
      </c>
      <c r="T434" s="13">
        <v>8.423463724257865E-4</v>
      </c>
      <c r="U434" s="13">
        <v>1.274471574553003E-4</v>
      </c>
    </row>
    <row r="435" spans="1:21" x14ac:dyDescent="0.25">
      <c r="A435" t="s">
        <v>87</v>
      </c>
      <c r="B435" t="str">
        <f t="shared" si="12"/>
        <v>West Virginia, 2009</v>
      </c>
      <c r="C435">
        <v>2009</v>
      </c>
      <c r="D435">
        <v>10</v>
      </c>
      <c r="E435" s="11">
        <v>10</v>
      </c>
      <c r="F435" s="11">
        <v>94</v>
      </c>
      <c r="G435" s="11">
        <v>174</v>
      </c>
      <c r="H435" s="11">
        <f t="shared" si="13"/>
        <v>278</v>
      </c>
      <c r="I435" s="12">
        <v>288</v>
      </c>
      <c r="J435" s="11">
        <v>1496621.3</v>
      </c>
      <c r="K435" s="11">
        <v>143809.76700000002</v>
      </c>
      <c r="L435" s="11">
        <v>96775.19</v>
      </c>
      <c r="M435" s="11">
        <v>35053.653000000013</v>
      </c>
      <c r="N435" s="11">
        <v>275638.61000000004</v>
      </c>
      <c r="O435" s="12">
        <v>1771937</v>
      </c>
      <c r="P435" s="13">
        <v>6.6817170115111953E-6</v>
      </c>
      <c r="Q435" s="13">
        <v>6.9536306251021172E-5</v>
      </c>
      <c r="R435" s="13">
        <v>9.713233319407588E-4</v>
      </c>
      <c r="S435" s="13">
        <v>4.9638193200577394E-3</v>
      </c>
      <c r="T435" s="13">
        <v>1.0085669783344211E-3</v>
      </c>
      <c r="U435" s="13">
        <v>1.6253399528312802E-4</v>
      </c>
    </row>
    <row r="436" spans="1:21" x14ac:dyDescent="0.25">
      <c r="A436" t="s">
        <v>87</v>
      </c>
      <c r="B436" t="str">
        <f t="shared" si="12"/>
        <v>West Virginia, 2010</v>
      </c>
      <c r="C436">
        <v>2010</v>
      </c>
      <c r="D436">
        <v>0</v>
      </c>
      <c r="E436" s="11">
        <v>0</v>
      </c>
      <c r="F436" s="11">
        <v>108</v>
      </c>
      <c r="G436" s="11">
        <v>186</v>
      </c>
      <c r="H436" s="11">
        <f t="shared" si="13"/>
        <v>294</v>
      </c>
      <c r="I436" s="12">
        <v>294</v>
      </c>
      <c r="J436" s="11">
        <v>1493044.4070000001</v>
      </c>
      <c r="K436" s="11">
        <v>149435.17499999999</v>
      </c>
      <c r="L436" s="11">
        <v>95109.905999999988</v>
      </c>
      <c r="M436" s="11">
        <v>34176.514000000003</v>
      </c>
      <c r="N436" s="11">
        <v>278721.59499999997</v>
      </c>
      <c r="O436" s="12">
        <v>1771651</v>
      </c>
      <c r="P436" s="13">
        <v>0</v>
      </c>
      <c r="Q436" s="13">
        <v>0</v>
      </c>
      <c r="R436" s="13">
        <v>1.1355284064732438E-3</v>
      </c>
      <c r="S436" s="13">
        <v>5.4423338787566219E-3</v>
      </c>
      <c r="T436" s="13">
        <v>1.0548160073495562E-3</v>
      </c>
      <c r="U436" s="13">
        <v>1.6594690489266792E-4</v>
      </c>
    </row>
    <row r="437" spans="1:21" x14ac:dyDescent="0.25">
      <c r="A437" t="s">
        <v>87</v>
      </c>
      <c r="B437" t="str">
        <f t="shared" si="12"/>
        <v>West Virginia, 2011</v>
      </c>
      <c r="C437">
        <v>2011</v>
      </c>
      <c r="D437">
        <v>0</v>
      </c>
      <c r="E437" s="11">
        <v>13</v>
      </c>
      <c r="F437" s="11">
        <v>81</v>
      </c>
      <c r="G437" s="11">
        <v>154</v>
      </c>
      <c r="H437" s="11">
        <f t="shared" si="13"/>
        <v>248</v>
      </c>
      <c r="I437" s="12">
        <v>248</v>
      </c>
      <c r="J437" s="11">
        <v>1437103.6039999998</v>
      </c>
      <c r="K437" s="11">
        <v>148633.46799999999</v>
      </c>
      <c r="L437" s="11">
        <v>92471.065999999992</v>
      </c>
      <c r="M437" s="11">
        <v>34439.434000000001</v>
      </c>
      <c r="N437" s="11">
        <v>275543.96799999999</v>
      </c>
      <c r="O437" s="12">
        <v>1713552</v>
      </c>
      <c r="P437" s="13">
        <v>0</v>
      </c>
      <c r="Q437" s="13">
        <v>8.7463477606537448E-5</v>
      </c>
      <c r="R437" s="13">
        <v>8.7594967273330678E-4</v>
      </c>
      <c r="S437" s="13">
        <v>4.4716182037138012E-3</v>
      </c>
      <c r="T437" s="13">
        <v>9.0003784804318419E-4</v>
      </c>
      <c r="U437" s="13">
        <v>1.447286105119658E-4</v>
      </c>
    </row>
    <row r="438" spans="1:21" x14ac:dyDescent="0.25">
      <c r="A438" t="s">
        <v>87</v>
      </c>
      <c r="B438" t="str">
        <f t="shared" si="12"/>
        <v>West Virginia, 2012</v>
      </c>
      <c r="C438">
        <v>2012</v>
      </c>
      <c r="D438">
        <v>0</v>
      </c>
      <c r="E438" s="11">
        <v>0</v>
      </c>
      <c r="F438" s="11">
        <v>98</v>
      </c>
      <c r="G438" s="11">
        <v>170</v>
      </c>
      <c r="H438" s="11">
        <f t="shared" si="13"/>
        <v>268</v>
      </c>
      <c r="I438" s="12">
        <v>268</v>
      </c>
      <c r="J438" s="11">
        <v>1398415.5009999999</v>
      </c>
      <c r="K438" s="11">
        <v>145939.61399999997</v>
      </c>
      <c r="L438" s="11">
        <v>86468.382000000012</v>
      </c>
      <c r="M438" s="11">
        <v>33043.387999999999</v>
      </c>
      <c r="N438" s="11">
        <v>265451.38399999996</v>
      </c>
      <c r="O438" s="12">
        <v>1664135</v>
      </c>
      <c r="P438" s="13">
        <v>0</v>
      </c>
      <c r="Q438" s="13">
        <v>0</v>
      </c>
      <c r="R438" s="13">
        <v>1.1333622502616041E-3</v>
      </c>
      <c r="S438" s="13">
        <v>5.1447508953984984E-3</v>
      </c>
      <c r="T438" s="13">
        <v>1.0096010650296706E-3</v>
      </c>
      <c r="U438" s="13">
        <v>1.610446267880911E-4</v>
      </c>
    </row>
    <row r="439" spans="1:21" x14ac:dyDescent="0.25">
      <c r="A439" t="s">
        <v>87</v>
      </c>
      <c r="B439" t="str">
        <f t="shared" si="12"/>
        <v>West Virginia, 2013</v>
      </c>
      <c r="C439">
        <v>2013</v>
      </c>
      <c r="D439">
        <v>0</v>
      </c>
      <c r="E439" s="11">
        <v>37</v>
      </c>
      <c r="F439" s="11">
        <v>98</v>
      </c>
      <c r="G439" s="11">
        <v>189</v>
      </c>
      <c r="H439" s="11">
        <f t="shared" si="13"/>
        <v>324</v>
      </c>
      <c r="I439" s="12">
        <v>324</v>
      </c>
      <c r="J439" s="11">
        <v>1433385.7849999999</v>
      </c>
      <c r="K439" s="11">
        <v>153925.66800000001</v>
      </c>
      <c r="L439" s="11">
        <v>88162.944000000032</v>
      </c>
      <c r="M439" s="11">
        <v>33131.28899999999</v>
      </c>
      <c r="N439" s="11">
        <v>275219.90100000001</v>
      </c>
      <c r="O439" s="12">
        <v>1709544</v>
      </c>
      <c r="P439" s="13">
        <v>0</v>
      </c>
      <c r="Q439" s="13">
        <v>2.4037576370953282E-4</v>
      </c>
      <c r="R439" s="13">
        <v>1.1115781251587965E-3</v>
      </c>
      <c r="S439" s="13">
        <v>5.7045773256814746E-3</v>
      </c>
      <c r="T439" s="13">
        <v>1.1772404496286771E-3</v>
      </c>
      <c r="U439" s="13">
        <v>1.8952422400359394E-4</v>
      </c>
    </row>
    <row r="440" spans="1:21" x14ac:dyDescent="0.25">
      <c r="A440" t="s">
        <v>87</v>
      </c>
      <c r="B440" t="str">
        <f t="shared" si="12"/>
        <v>West Virginia, 2014</v>
      </c>
      <c r="C440">
        <v>2014</v>
      </c>
      <c r="D440">
        <v>23</v>
      </c>
      <c r="E440" s="11">
        <v>32</v>
      </c>
      <c r="F440" s="11">
        <v>52</v>
      </c>
      <c r="G440" s="11">
        <v>179</v>
      </c>
      <c r="H440" s="11">
        <f t="shared" si="13"/>
        <v>263</v>
      </c>
      <c r="I440" s="12">
        <v>286</v>
      </c>
      <c r="J440" s="11">
        <v>1371531.179</v>
      </c>
      <c r="K440" s="11">
        <v>154385.85999999999</v>
      </c>
      <c r="L440" s="11">
        <v>86438.265000000014</v>
      </c>
      <c r="M440" s="11">
        <v>33680.550000000003</v>
      </c>
      <c r="N440" s="11">
        <v>274504.67499999999</v>
      </c>
      <c r="O440" s="12">
        <v>1646353</v>
      </c>
      <c r="P440" s="13">
        <v>1.6769578666647285E-5</v>
      </c>
      <c r="Q440" s="13">
        <v>2.0727286812406267E-4</v>
      </c>
      <c r="R440" s="13">
        <v>6.0158542053105753E-4</v>
      </c>
      <c r="S440" s="13">
        <v>5.3146400518993891E-3</v>
      </c>
      <c r="T440" s="13">
        <v>9.5808932944402498E-4</v>
      </c>
      <c r="U440" s="13">
        <v>1.7371730121061522E-4</v>
      </c>
    </row>
    <row r="441" spans="1:21" x14ac:dyDescent="0.25">
      <c r="A441" t="s">
        <v>87</v>
      </c>
      <c r="B441" t="str">
        <f t="shared" si="12"/>
        <v>West Virginia, 2015</v>
      </c>
      <c r="C441">
        <v>2015</v>
      </c>
      <c r="D441">
        <v>0</v>
      </c>
      <c r="E441" s="11">
        <v>45</v>
      </c>
      <c r="F441" s="11">
        <v>93</v>
      </c>
      <c r="G441" s="11">
        <v>207</v>
      </c>
      <c r="H441" s="11">
        <f t="shared" si="13"/>
        <v>345</v>
      </c>
      <c r="I441" s="12">
        <v>345</v>
      </c>
      <c r="J441" s="11">
        <v>1272387.598</v>
      </c>
      <c r="K441" s="11">
        <v>148361.53200000004</v>
      </c>
      <c r="L441" s="11">
        <v>80095.830000000016</v>
      </c>
      <c r="M441" s="11">
        <v>32793.330999999998</v>
      </c>
      <c r="N441" s="11">
        <v>261250.69300000006</v>
      </c>
      <c r="O441" s="12">
        <v>1533209</v>
      </c>
      <c r="P441" s="13">
        <v>0</v>
      </c>
      <c r="Q441" s="13">
        <v>3.0331312566926036E-4</v>
      </c>
      <c r="R441" s="13">
        <v>1.1611091363932426E-3</v>
      </c>
      <c r="S441" s="13">
        <v>6.3122590382782406E-3</v>
      </c>
      <c r="T441" s="13">
        <v>1.3205706596919914E-3</v>
      </c>
      <c r="U441" s="13">
        <v>2.2501824604473364E-4</v>
      </c>
    </row>
    <row r="442" spans="1:21" x14ac:dyDescent="0.25">
      <c r="A442" t="s">
        <v>87</v>
      </c>
      <c r="B442" t="str">
        <f t="shared" si="12"/>
        <v>West Virginia, 2016</v>
      </c>
      <c r="C442">
        <v>2016</v>
      </c>
      <c r="D442">
        <v>0</v>
      </c>
      <c r="E442" s="11">
        <v>13</v>
      </c>
      <c r="F442" s="11">
        <v>51</v>
      </c>
      <c r="G442" s="11">
        <v>143</v>
      </c>
      <c r="H442" s="11">
        <f t="shared" si="13"/>
        <v>207</v>
      </c>
      <c r="I442" s="12">
        <v>207</v>
      </c>
      <c r="J442" s="11">
        <v>1387818.35</v>
      </c>
      <c r="K442" s="11">
        <v>171058.24599999998</v>
      </c>
      <c r="L442" s="11">
        <v>89242.535999999978</v>
      </c>
      <c r="M442" s="11">
        <v>34805.420999999988</v>
      </c>
      <c r="N442" s="11">
        <v>295106.20299999992</v>
      </c>
      <c r="O442" s="12">
        <v>1683216</v>
      </c>
      <c r="P442" s="13">
        <v>0</v>
      </c>
      <c r="Q442" s="13">
        <v>7.5997505551413176E-5</v>
      </c>
      <c r="R442" s="13">
        <v>5.7147636414097433E-4</v>
      </c>
      <c r="S442" s="13">
        <v>4.1085553885413439E-3</v>
      </c>
      <c r="T442" s="13">
        <v>7.0144238886093513E-4</v>
      </c>
      <c r="U442" s="13">
        <v>1.2297886902215758E-4</v>
      </c>
    </row>
    <row r="443" spans="1:21" x14ac:dyDescent="0.25">
      <c r="A443" t="s">
        <v>87</v>
      </c>
      <c r="B443" t="str">
        <f t="shared" si="12"/>
        <v>West Virginia, 2017</v>
      </c>
      <c r="C443">
        <v>2017</v>
      </c>
      <c r="D443">
        <v>0</v>
      </c>
      <c r="E443" s="11">
        <v>33</v>
      </c>
      <c r="F443" s="11">
        <v>101</v>
      </c>
      <c r="G443" s="11">
        <v>160</v>
      </c>
      <c r="H443" s="11">
        <f t="shared" si="13"/>
        <v>294</v>
      </c>
      <c r="I443" s="12">
        <v>294</v>
      </c>
      <c r="J443" s="11">
        <v>1269364</v>
      </c>
      <c r="K443" s="11">
        <v>165468</v>
      </c>
      <c r="L443" s="11">
        <v>86177</v>
      </c>
      <c r="M443" s="11">
        <v>32751</v>
      </c>
      <c r="N443" s="11">
        <v>284396</v>
      </c>
      <c r="O443" s="12">
        <v>1553760</v>
      </c>
      <c r="P443" s="13">
        <v>0</v>
      </c>
      <c r="Q443" s="13">
        <v>1.9943433171368483E-4</v>
      </c>
      <c r="R443" s="13">
        <v>1.1720064518374973E-3</v>
      </c>
      <c r="S443" s="13">
        <v>4.8853470123049678E-3</v>
      </c>
      <c r="T443" s="13">
        <v>1.0337698139214334E-3</v>
      </c>
      <c r="U443" s="13">
        <v>1.8921841210997836E-4</v>
      </c>
    </row>
    <row r="444" spans="1:21" x14ac:dyDescent="0.25">
      <c r="A444" t="s">
        <v>88</v>
      </c>
      <c r="B444" t="str">
        <f t="shared" si="12"/>
        <v>Wisconsin, 2009</v>
      </c>
      <c r="C444">
        <v>2009</v>
      </c>
      <c r="D444">
        <v>22</v>
      </c>
      <c r="E444" s="11">
        <v>25</v>
      </c>
      <c r="F444" s="11">
        <v>234</v>
      </c>
      <c r="G444" s="11">
        <v>514</v>
      </c>
      <c r="H444" s="11">
        <f t="shared" si="13"/>
        <v>773</v>
      </c>
      <c r="I444" s="12">
        <v>795</v>
      </c>
      <c r="J444" s="11">
        <v>4861613.8310000002</v>
      </c>
      <c r="K444" s="11">
        <v>369176.99</v>
      </c>
      <c r="L444" s="11">
        <v>261492.45700000011</v>
      </c>
      <c r="M444" s="11">
        <v>108896.36799999999</v>
      </c>
      <c r="N444" s="11">
        <v>739565.81500000018</v>
      </c>
      <c r="O444" s="12">
        <v>5599420</v>
      </c>
      <c r="P444" s="13">
        <v>4.525246299843349E-6</v>
      </c>
      <c r="Q444" s="13">
        <v>6.7718196629752036E-5</v>
      </c>
      <c r="R444" s="13">
        <v>8.9486328854220031E-4</v>
      </c>
      <c r="S444" s="13">
        <v>4.7200839609269621E-3</v>
      </c>
      <c r="T444" s="13">
        <v>1.0452078561797773E-3</v>
      </c>
      <c r="U444" s="13">
        <v>1.4197899068117771E-4</v>
      </c>
    </row>
    <row r="445" spans="1:21" x14ac:dyDescent="0.25">
      <c r="A445" t="s">
        <v>88</v>
      </c>
      <c r="B445" t="str">
        <f t="shared" si="12"/>
        <v>Wisconsin, 2010</v>
      </c>
      <c r="C445">
        <v>2010</v>
      </c>
      <c r="D445">
        <v>0</v>
      </c>
      <c r="E445" s="11">
        <v>0</v>
      </c>
      <c r="F445" s="11">
        <v>225</v>
      </c>
      <c r="G445" s="11">
        <v>501</v>
      </c>
      <c r="H445" s="11">
        <f t="shared" si="13"/>
        <v>726</v>
      </c>
      <c r="I445" s="12">
        <v>726</v>
      </c>
      <c r="J445" s="11">
        <v>4791713.7549999999</v>
      </c>
      <c r="K445" s="11">
        <v>369899.17299999995</v>
      </c>
      <c r="L445" s="11">
        <v>256351.47899999999</v>
      </c>
      <c r="M445" s="11">
        <v>109223.33700000001</v>
      </c>
      <c r="N445" s="11">
        <v>735473.98900000006</v>
      </c>
      <c r="O445" s="12">
        <v>5526493</v>
      </c>
      <c r="P445" s="13">
        <v>0</v>
      </c>
      <c r="Q445" s="13">
        <v>0</v>
      </c>
      <c r="R445" s="13">
        <v>8.7770119711304653E-4</v>
      </c>
      <c r="S445" s="13">
        <v>4.5869318202574226E-3</v>
      </c>
      <c r="T445" s="13">
        <v>9.8711852609107017E-4</v>
      </c>
      <c r="U445" s="13">
        <v>1.3136721606270017E-4</v>
      </c>
    </row>
    <row r="446" spans="1:21" x14ac:dyDescent="0.25">
      <c r="A446" t="s">
        <v>88</v>
      </c>
      <c r="B446" t="str">
        <f t="shared" si="12"/>
        <v>Wisconsin, 2011</v>
      </c>
      <c r="C446">
        <v>2011</v>
      </c>
      <c r="D446">
        <v>0</v>
      </c>
      <c r="E446" s="11">
        <v>33</v>
      </c>
      <c r="F446" s="11">
        <v>241</v>
      </c>
      <c r="G446" s="11">
        <v>532</v>
      </c>
      <c r="H446" s="11">
        <f t="shared" si="13"/>
        <v>806</v>
      </c>
      <c r="I446" s="12">
        <v>806</v>
      </c>
      <c r="J446" s="11">
        <v>4698464.7149999999</v>
      </c>
      <c r="K446" s="11">
        <v>371714.60100000002</v>
      </c>
      <c r="L446" s="11">
        <v>250686.93999999994</v>
      </c>
      <c r="M446" s="11">
        <v>109374.44899999998</v>
      </c>
      <c r="N446" s="11">
        <v>731775.99</v>
      </c>
      <c r="O446" s="12">
        <v>5429722</v>
      </c>
      <c r="P446" s="13">
        <v>0</v>
      </c>
      <c r="Q446" s="13">
        <v>8.8777787881407435E-5</v>
      </c>
      <c r="R446" s="13">
        <v>9.6135841779392277E-4</v>
      </c>
      <c r="S446" s="13">
        <v>4.8640245035657288E-3</v>
      </c>
      <c r="T446" s="13">
        <v>1.1014299608272198E-3</v>
      </c>
      <c r="U446" s="13">
        <v>1.4844222227215317E-4</v>
      </c>
    </row>
    <row r="447" spans="1:21" x14ac:dyDescent="0.25">
      <c r="A447" t="s">
        <v>88</v>
      </c>
      <c r="B447" t="str">
        <f t="shared" si="12"/>
        <v>Wisconsin, 2012</v>
      </c>
      <c r="C447">
        <v>2012</v>
      </c>
      <c r="D447">
        <v>0</v>
      </c>
      <c r="E447" s="11">
        <v>37</v>
      </c>
      <c r="F447" s="11">
        <v>257</v>
      </c>
      <c r="G447" s="11">
        <v>546</v>
      </c>
      <c r="H447" s="11">
        <f t="shared" si="13"/>
        <v>840</v>
      </c>
      <c r="I447" s="12">
        <v>840</v>
      </c>
      <c r="J447" s="11">
        <v>4786201.5120000001</v>
      </c>
      <c r="K447" s="11">
        <v>395403.30599999987</v>
      </c>
      <c r="L447" s="11">
        <v>252672.02100000001</v>
      </c>
      <c r="M447" s="11">
        <v>112867.92999999998</v>
      </c>
      <c r="N447" s="11">
        <v>760943.25699999975</v>
      </c>
      <c r="O447" s="12">
        <v>5548705</v>
      </c>
      <c r="P447" s="13">
        <v>0</v>
      </c>
      <c r="Q447" s="13">
        <v>9.357534304480503E-5</v>
      </c>
      <c r="R447" s="13">
        <v>1.0171288415031911E-3</v>
      </c>
      <c r="S447" s="13">
        <v>4.8375123030961953E-3</v>
      </c>
      <c r="T447" s="13">
        <v>1.1038930856837861E-3</v>
      </c>
      <c r="U447" s="13">
        <v>1.5138667490883007E-4</v>
      </c>
    </row>
    <row r="448" spans="1:21" x14ac:dyDescent="0.25">
      <c r="A448" t="s">
        <v>88</v>
      </c>
      <c r="B448" t="str">
        <f t="shared" si="12"/>
        <v>Wisconsin, 2013</v>
      </c>
      <c r="C448">
        <v>2013</v>
      </c>
      <c r="D448">
        <v>24</v>
      </c>
      <c r="E448" s="11">
        <v>70</v>
      </c>
      <c r="F448" s="11">
        <v>228</v>
      </c>
      <c r="G448" s="11">
        <v>642</v>
      </c>
      <c r="H448" s="11">
        <f t="shared" si="13"/>
        <v>940</v>
      </c>
      <c r="I448" s="12">
        <v>964</v>
      </c>
      <c r="J448" s="11">
        <v>4732340.2920000004</v>
      </c>
      <c r="K448" s="11">
        <v>400438.33100000001</v>
      </c>
      <c r="L448" s="11">
        <v>247414.33100000001</v>
      </c>
      <c r="M448" s="11">
        <v>114885.39699999998</v>
      </c>
      <c r="N448" s="11">
        <v>762738.05900000001</v>
      </c>
      <c r="O448" s="12">
        <v>5493340</v>
      </c>
      <c r="P448" s="13">
        <v>5.0714865202259205E-6</v>
      </c>
      <c r="Q448" s="13">
        <v>1.7480844010410183E-4</v>
      </c>
      <c r="R448" s="13">
        <v>9.2153109756605003E-4</v>
      </c>
      <c r="S448" s="13">
        <v>5.5881775818731787E-3</v>
      </c>
      <c r="T448" s="13">
        <v>1.2324021187986897E-3</v>
      </c>
      <c r="U448" s="13">
        <v>1.7548522392569913E-4</v>
      </c>
    </row>
    <row r="449" spans="1:21" x14ac:dyDescent="0.25">
      <c r="A449" t="s">
        <v>88</v>
      </c>
      <c r="B449" t="str">
        <f t="shared" si="12"/>
        <v>Wisconsin, 2014</v>
      </c>
      <c r="C449">
        <v>2014</v>
      </c>
      <c r="D449">
        <v>35</v>
      </c>
      <c r="E449" s="11">
        <v>44</v>
      </c>
      <c r="F449" s="11">
        <v>193</v>
      </c>
      <c r="G449" s="11">
        <v>560</v>
      </c>
      <c r="H449" s="11">
        <f t="shared" si="13"/>
        <v>797</v>
      </c>
      <c r="I449" s="12">
        <v>832</v>
      </c>
      <c r="J449" s="11">
        <v>4758304.9639999997</v>
      </c>
      <c r="K449" s="11">
        <v>421533.04500000004</v>
      </c>
      <c r="L449" s="11">
        <v>250712.32099999997</v>
      </c>
      <c r="M449" s="11">
        <v>117957.05800000002</v>
      </c>
      <c r="N449" s="11">
        <v>790202.42400000012</v>
      </c>
      <c r="O449" s="12">
        <v>5546893</v>
      </c>
      <c r="P449" s="13">
        <v>7.355560491561634E-6</v>
      </c>
      <c r="Q449" s="13">
        <v>1.0438090328125994E-4</v>
      </c>
      <c r="R449" s="13">
        <v>7.6980660236478776E-4</v>
      </c>
      <c r="S449" s="13">
        <v>4.7474903960388693E-3</v>
      </c>
      <c r="T449" s="13">
        <v>1.0086023223841692E-3</v>
      </c>
      <c r="U449" s="13">
        <v>1.4999387945648131E-4</v>
      </c>
    </row>
    <row r="450" spans="1:21" x14ac:dyDescent="0.25">
      <c r="A450" t="s">
        <v>88</v>
      </c>
      <c r="B450" t="str">
        <f t="shared" si="12"/>
        <v>Wisconsin, 2015</v>
      </c>
      <c r="C450">
        <v>2015</v>
      </c>
      <c r="D450">
        <v>0</v>
      </c>
      <c r="E450" s="11">
        <v>52</v>
      </c>
      <c r="F450" s="11">
        <v>238</v>
      </c>
      <c r="G450" s="11">
        <v>595</v>
      </c>
      <c r="H450" s="11">
        <f t="shared" si="13"/>
        <v>885</v>
      </c>
      <c r="I450" s="12">
        <v>885</v>
      </c>
      <c r="J450" s="11">
        <v>4631138.0109999999</v>
      </c>
      <c r="K450" s="11">
        <v>431494.03599999996</v>
      </c>
      <c r="L450" s="11">
        <v>245953.53899999999</v>
      </c>
      <c r="M450" s="11">
        <v>115736.43199999999</v>
      </c>
      <c r="N450" s="11">
        <v>793184.00699999998</v>
      </c>
      <c r="O450" s="12">
        <v>5421788</v>
      </c>
      <c r="P450" s="13">
        <v>0</v>
      </c>
      <c r="Q450" s="13">
        <v>1.2051151501894688E-4</v>
      </c>
      <c r="R450" s="13">
        <v>9.6766243318824536E-4</v>
      </c>
      <c r="S450" s="13">
        <v>5.1409913863596562E-3</v>
      </c>
      <c r="T450" s="13">
        <v>1.1157562333452343E-3</v>
      </c>
      <c r="U450" s="13">
        <v>1.6323028491707902E-4</v>
      </c>
    </row>
    <row r="451" spans="1:21" x14ac:dyDescent="0.25">
      <c r="A451" t="s">
        <v>88</v>
      </c>
      <c r="B451" t="str">
        <f t="shared" ref="B451:B461" si="14">A451&amp;", "&amp;C451</f>
        <v>Wisconsin, 2016</v>
      </c>
      <c r="C451">
        <v>2016</v>
      </c>
      <c r="D451">
        <v>35</v>
      </c>
      <c r="E451" s="11">
        <v>45</v>
      </c>
      <c r="F451" s="11">
        <v>158</v>
      </c>
      <c r="G451" s="11">
        <v>471</v>
      </c>
      <c r="H451" s="11">
        <f t="shared" ref="H451:H461" si="15">E451+F451+G451</f>
        <v>674</v>
      </c>
      <c r="I451" s="12">
        <v>709</v>
      </c>
      <c r="J451" s="11">
        <v>4623476.307</v>
      </c>
      <c r="K451" s="11">
        <v>449673.2809999999</v>
      </c>
      <c r="L451" s="11">
        <v>244302.55100000004</v>
      </c>
      <c r="M451" s="11">
        <v>118144.29600000006</v>
      </c>
      <c r="N451" s="11">
        <v>812120.12800000003</v>
      </c>
      <c r="O451" s="12">
        <v>5436550</v>
      </c>
      <c r="P451" s="13">
        <v>7.5700615026424102E-6</v>
      </c>
      <c r="Q451" s="13">
        <v>1.0007265697425329E-4</v>
      </c>
      <c r="R451" s="13">
        <v>6.4673905103839857E-4</v>
      </c>
      <c r="S451" s="13">
        <v>3.9866503584735039E-3</v>
      </c>
      <c r="T451" s="13">
        <v>8.2992648102424565E-4</v>
      </c>
      <c r="U451" s="13">
        <v>1.3041358950069437E-4</v>
      </c>
    </row>
    <row r="452" spans="1:21" x14ac:dyDescent="0.25">
      <c r="A452" t="s">
        <v>88</v>
      </c>
      <c r="B452" t="str">
        <f t="shared" si="14"/>
        <v>Wisconsin, 2017</v>
      </c>
      <c r="C452">
        <v>2017</v>
      </c>
      <c r="D452">
        <v>23</v>
      </c>
      <c r="E452" s="11">
        <v>105</v>
      </c>
      <c r="F452" s="11">
        <v>180</v>
      </c>
      <c r="G452" s="11">
        <v>521</v>
      </c>
      <c r="H452" s="11">
        <f t="shared" si="15"/>
        <v>806</v>
      </c>
      <c r="I452" s="12">
        <v>829</v>
      </c>
      <c r="J452" s="11">
        <v>4601662</v>
      </c>
      <c r="K452" s="11">
        <v>472562</v>
      </c>
      <c r="L452" s="11">
        <v>248864</v>
      </c>
      <c r="M452" s="11">
        <v>118830</v>
      </c>
      <c r="N452" s="11">
        <v>840256</v>
      </c>
      <c r="O452" s="12">
        <v>5441918</v>
      </c>
      <c r="P452" s="13">
        <v>4.998194130729289E-6</v>
      </c>
      <c r="Q452" s="13">
        <v>2.2219306672986825E-4</v>
      </c>
      <c r="R452" s="13">
        <v>7.2328661437572332E-4</v>
      </c>
      <c r="S452" s="13">
        <v>4.3844147100900446E-3</v>
      </c>
      <c r="T452" s="13">
        <v>9.5923147231319979E-4</v>
      </c>
      <c r="U452" s="13">
        <v>1.5233599624250125E-4</v>
      </c>
    </row>
    <row r="453" spans="1:21" x14ac:dyDescent="0.25">
      <c r="A453" t="s">
        <v>89</v>
      </c>
      <c r="B453" t="str">
        <f t="shared" si="14"/>
        <v>Wyoming, 2009</v>
      </c>
      <c r="C453">
        <v>2009</v>
      </c>
      <c r="D453">
        <v>0</v>
      </c>
      <c r="E453" s="11">
        <v>0</v>
      </c>
      <c r="F453" s="11">
        <v>0</v>
      </c>
      <c r="G453" s="11">
        <v>10</v>
      </c>
      <c r="H453" s="11">
        <f t="shared" si="15"/>
        <v>10</v>
      </c>
      <c r="I453" s="12">
        <v>10</v>
      </c>
      <c r="J453" s="11">
        <v>457102.01400000008</v>
      </c>
      <c r="K453" s="11">
        <v>33323.114999999998</v>
      </c>
      <c r="L453" s="11">
        <v>21280.575999999994</v>
      </c>
      <c r="M453" s="11">
        <v>7882.1490000000003</v>
      </c>
      <c r="N453" s="11">
        <v>62485.839999999989</v>
      </c>
      <c r="O453" s="12">
        <v>519426</v>
      </c>
      <c r="P453" s="13">
        <v>0</v>
      </c>
      <c r="Q453" s="13">
        <v>0</v>
      </c>
      <c r="R453" s="13">
        <v>0</v>
      </c>
      <c r="S453" s="13">
        <v>1.2686895413928359E-3</v>
      </c>
      <c r="T453" s="13">
        <v>1.6003625781457048E-4</v>
      </c>
      <c r="U453" s="13">
        <v>1.9252020499551429E-5</v>
      </c>
    </row>
    <row r="454" spans="1:21" x14ac:dyDescent="0.25">
      <c r="A454" t="s">
        <v>89</v>
      </c>
      <c r="B454" t="str">
        <f t="shared" si="14"/>
        <v>Wyoming, 2010</v>
      </c>
      <c r="C454">
        <v>2010</v>
      </c>
      <c r="D454">
        <v>0</v>
      </c>
      <c r="E454" s="11">
        <v>0</v>
      </c>
      <c r="F454" s="11">
        <v>0</v>
      </c>
      <c r="G454" s="11">
        <v>10</v>
      </c>
      <c r="H454" s="11">
        <f t="shared" si="15"/>
        <v>10</v>
      </c>
      <c r="I454" s="12">
        <v>10</v>
      </c>
      <c r="J454" s="11">
        <v>468380.49199999997</v>
      </c>
      <c r="K454" s="11">
        <v>37679.228999999999</v>
      </c>
      <c r="L454" s="11">
        <v>22678.043000000005</v>
      </c>
      <c r="M454" s="11">
        <v>8804.6</v>
      </c>
      <c r="N454" s="11">
        <v>69161.872000000003</v>
      </c>
      <c r="O454" s="12">
        <v>537671</v>
      </c>
      <c r="P454" s="13">
        <v>0</v>
      </c>
      <c r="Q454" s="13">
        <v>0</v>
      </c>
      <c r="R454" s="13">
        <v>0</v>
      </c>
      <c r="S454" s="13">
        <v>1.1357699384412694E-3</v>
      </c>
      <c r="T454" s="13">
        <v>1.445883361861576E-4</v>
      </c>
      <c r="U454" s="13">
        <v>1.859873417015238E-5</v>
      </c>
    </row>
    <row r="455" spans="1:21" x14ac:dyDescent="0.25">
      <c r="A455" t="s">
        <v>89</v>
      </c>
      <c r="B455" t="str">
        <f t="shared" si="14"/>
        <v>Wyoming, 2011</v>
      </c>
      <c r="C455">
        <v>2011</v>
      </c>
      <c r="D455">
        <v>0</v>
      </c>
      <c r="E455" s="11">
        <v>0</v>
      </c>
      <c r="F455" s="11">
        <v>0</v>
      </c>
      <c r="G455" s="11">
        <v>22</v>
      </c>
      <c r="H455" s="11">
        <f t="shared" si="15"/>
        <v>22</v>
      </c>
      <c r="I455" s="12">
        <v>22</v>
      </c>
      <c r="J455" s="11">
        <v>467172.505</v>
      </c>
      <c r="K455" s="11">
        <v>35775.473999999995</v>
      </c>
      <c r="L455" s="11">
        <v>20393.716</v>
      </c>
      <c r="M455" s="11">
        <v>7791.6599999999989</v>
      </c>
      <c r="N455" s="11">
        <v>63960.849999999991</v>
      </c>
      <c r="O455" s="12">
        <v>530679</v>
      </c>
      <c r="P455" s="13">
        <v>0</v>
      </c>
      <c r="Q455" s="13">
        <v>0</v>
      </c>
      <c r="R455" s="13">
        <v>0</v>
      </c>
      <c r="S455" s="13">
        <v>2.8235318276208154E-3</v>
      </c>
      <c r="T455" s="13">
        <v>3.4396040703023805E-4</v>
      </c>
      <c r="U455" s="13">
        <v>4.145632293721817E-5</v>
      </c>
    </row>
    <row r="456" spans="1:21" x14ac:dyDescent="0.25">
      <c r="A456" t="s">
        <v>89</v>
      </c>
      <c r="B456" t="str">
        <f t="shared" si="14"/>
        <v>Wyoming, 2012</v>
      </c>
      <c r="C456">
        <v>2012</v>
      </c>
      <c r="D456">
        <v>0</v>
      </c>
      <c r="E456" s="11">
        <v>0</v>
      </c>
      <c r="F456" s="11">
        <v>0</v>
      </c>
      <c r="G456" s="11">
        <v>0</v>
      </c>
      <c r="H456" s="11">
        <f t="shared" si="15"/>
        <v>0</v>
      </c>
      <c r="I456" s="12">
        <v>0</v>
      </c>
      <c r="J456" s="11">
        <v>489166.70800000004</v>
      </c>
      <c r="K456" s="11">
        <v>38874.489000000001</v>
      </c>
      <c r="L456" s="11">
        <v>21426.89</v>
      </c>
      <c r="M456" s="11">
        <v>8739.3680000000004</v>
      </c>
      <c r="N456" s="11">
        <v>69040.747000000003</v>
      </c>
      <c r="O456" s="12">
        <v>558570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</row>
    <row r="457" spans="1:21" x14ac:dyDescent="0.25">
      <c r="A457" t="s">
        <v>89</v>
      </c>
      <c r="B457" t="str">
        <f t="shared" si="14"/>
        <v>Wyoming, 2013</v>
      </c>
      <c r="C457">
        <v>2013</v>
      </c>
      <c r="D457">
        <v>0</v>
      </c>
      <c r="E457" s="11">
        <v>0</v>
      </c>
      <c r="F457" s="11">
        <v>0</v>
      </c>
      <c r="G457" s="11">
        <v>12</v>
      </c>
      <c r="H457" s="11">
        <f t="shared" si="15"/>
        <v>12</v>
      </c>
      <c r="I457" s="12">
        <v>12</v>
      </c>
      <c r="J457" s="11">
        <v>435506.01199999999</v>
      </c>
      <c r="K457" s="11">
        <v>36226.008999999991</v>
      </c>
      <c r="L457" s="11">
        <v>19807.527999999998</v>
      </c>
      <c r="M457" s="11">
        <v>7621.5539999999992</v>
      </c>
      <c r="N457" s="11">
        <v>63655.090999999986</v>
      </c>
      <c r="O457" s="12">
        <v>498694</v>
      </c>
      <c r="P457" s="13">
        <v>0</v>
      </c>
      <c r="Q457" s="13">
        <v>0</v>
      </c>
      <c r="R457" s="13">
        <v>0</v>
      </c>
      <c r="S457" s="13">
        <v>1.5744820544471641E-3</v>
      </c>
      <c r="T457" s="13">
        <v>1.8851595075089915E-4</v>
      </c>
      <c r="U457" s="13">
        <v>2.4062852169867696E-5</v>
      </c>
    </row>
    <row r="458" spans="1:21" x14ac:dyDescent="0.25">
      <c r="A458" t="s">
        <v>89</v>
      </c>
      <c r="B458" t="str">
        <f t="shared" si="14"/>
        <v>Wyoming, 2014</v>
      </c>
      <c r="C458">
        <v>2014</v>
      </c>
      <c r="D458">
        <v>0</v>
      </c>
      <c r="E458" s="11">
        <v>0</v>
      </c>
      <c r="F458" s="11">
        <v>0</v>
      </c>
      <c r="G458" s="11">
        <v>0</v>
      </c>
      <c r="H458" s="11">
        <f t="shared" si="15"/>
        <v>0</v>
      </c>
      <c r="I458" s="12">
        <v>0</v>
      </c>
      <c r="J458" s="11">
        <v>470615.08100000001</v>
      </c>
      <c r="K458" s="11">
        <v>40235.496999999996</v>
      </c>
      <c r="L458" s="11">
        <v>21748.864000000001</v>
      </c>
      <c r="M458" s="11">
        <v>8524.7209999999995</v>
      </c>
      <c r="N458" s="11">
        <v>70509.081999999995</v>
      </c>
      <c r="O458" s="12">
        <v>541268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</row>
    <row r="459" spans="1:21" x14ac:dyDescent="0.25">
      <c r="A459" t="s">
        <v>89</v>
      </c>
      <c r="B459" t="str">
        <f t="shared" si="14"/>
        <v>Wyoming, 2015</v>
      </c>
      <c r="C459">
        <v>2015</v>
      </c>
      <c r="D459">
        <v>0</v>
      </c>
      <c r="E459" s="11">
        <v>0</v>
      </c>
      <c r="F459" s="11">
        <v>0</v>
      </c>
      <c r="G459" s="11">
        <v>0</v>
      </c>
      <c r="H459" s="11">
        <f t="shared" si="15"/>
        <v>0</v>
      </c>
      <c r="I459" s="12">
        <v>0</v>
      </c>
      <c r="J459" s="11">
        <v>437722.77300000004</v>
      </c>
      <c r="K459" s="11">
        <v>41916.814000000006</v>
      </c>
      <c r="L459" s="11">
        <v>21535.861000000004</v>
      </c>
      <c r="M459" s="11">
        <v>8865.5590000000011</v>
      </c>
      <c r="N459" s="11">
        <v>72318.234000000011</v>
      </c>
      <c r="O459" s="12">
        <v>509765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</row>
    <row r="460" spans="1:21" x14ac:dyDescent="0.25">
      <c r="A460" t="s">
        <v>89</v>
      </c>
      <c r="B460" t="str">
        <f t="shared" si="14"/>
        <v>Wyoming, 2016</v>
      </c>
      <c r="C460">
        <v>2016</v>
      </c>
      <c r="D460">
        <v>0</v>
      </c>
      <c r="E460" s="11">
        <v>0</v>
      </c>
      <c r="F460" s="11">
        <v>0</v>
      </c>
      <c r="G460" s="11">
        <v>0</v>
      </c>
      <c r="H460" s="11">
        <f t="shared" si="15"/>
        <v>0</v>
      </c>
      <c r="I460" s="12">
        <v>0</v>
      </c>
      <c r="J460" s="11">
        <v>418417.33499999996</v>
      </c>
      <c r="K460" s="11">
        <v>42062.748999999996</v>
      </c>
      <c r="L460" s="11">
        <v>21310.205000000002</v>
      </c>
      <c r="M460" s="11">
        <v>8447.7960000000003</v>
      </c>
      <c r="N460" s="11">
        <v>71820.75</v>
      </c>
      <c r="O460" s="12">
        <v>490089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</row>
    <row r="461" spans="1:21" x14ac:dyDescent="0.25">
      <c r="A461" t="s">
        <v>89</v>
      </c>
      <c r="B461" t="str">
        <f t="shared" si="14"/>
        <v>Wyoming, 2017</v>
      </c>
      <c r="C461" s="14">
        <v>2017</v>
      </c>
      <c r="D461">
        <v>0</v>
      </c>
      <c r="E461" s="11">
        <v>0</v>
      </c>
      <c r="F461" s="11">
        <v>0</v>
      </c>
      <c r="G461" s="11">
        <v>22</v>
      </c>
      <c r="H461" s="11">
        <f t="shared" si="15"/>
        <v>22</v>
      </c>
      <c r="I461" s="12">
        <v>22</v>
      </c>
      <c r="J461" s="11">
        <v>464506</v>
      </c>
      <c r="K461" s="11">
        <v>45783</v>
      </c>
      <c r="L461" s="11">
        <v>22065</v>
      </c>
      <c r="M461" s="11">
        <v>8870</v>
      </c>
      <c r="N461" s="11">
        <v>76718</v>
      </c>
      <c r="O461" s="12">
        <v>541224</v>
      </c>
      <c r="P461" s="13">
        <v>0</v>
      </c>
      <c r="Q461" s="13">
        <v>0</v>
      </c>
      <c r="R461" s="13">
        <v>0</v>
      </c>
      <c r="S461" s="13">
        <v>2.4802705749718151E-3</v>
      </c>
      <c r="T461" s="13">
        <v>2.8676451419484345E-4</v>
      </c>
      <c r="U461" s="13">
        <v>4.0648603905222238E-5</v>
      </c>
    </row>
    <row r="463" spans="1:21" x14ac:dyDescent="0.25">
      <c r="P463" s="21"/>
      <c r="Q463" s="21"/>
      <c r="R463" s="21"/>
      <c r="S463" s="21"/>
      <c r="T463" s="21"/>
    </row>
    <row r="464" spans="1:21" x14ac:dyDescent="0.25">
      <c r="P464" s="21"/>
      <c r="Q464" s="21"/>
      <c r="R464" s="21"/>
      <c r="S464" s="21"/>
      <c r="T464" s="21"/>
    </row>
    <row r="465" spans="16:20" x14ac:dyDescent="0.25">
      <c r="P465" s="53"/>
      <c r="T465" s="53"/>
    </row>
    <row r="467" spans="16:20" x14ac:dyDescent="0.25">
      <c r="P467" s="52"/>
      <c r="T467" s="52"/>
    </row>
  </sheetData>
  <mergeCells count="3">
    <mergeCell ref="D1:I1"/>
    <mergeCell ref="J1:O1"/>
    <mergeCell ref="P1:U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A1DE-277C-4242-9C9D-8E8F5748285E}">
  <dimension ref="A1:E22"/>
  <sheetViews>
    <sheetView topLeftCell="A5" workbookViewId="0">
      <selection activeCell="B12" sqref="B12:E15"/>
    </sheetView>
  </sheetViews>
  <sheetFormatPr defaultRowHeight="13.2" x14ac:dyDescent="0.25"/>
  <cols>
    <col min="1" max="5" width="22.21875" customWidth="1"/>
  </cols>
  <sheetData>
    <row r="1" spans="1:5" ht="15.6" x14ac:dyDescent="0.25">
      <c r="A1" s="45" t="s">
        <v>93</v>
      </c>
      <c r="B1" s="45"/>
      <c r="C1" s="45"/>
      <c r="D1" s="45"/>
      <c r="E1" s="45"/>
    </row>
    <row r="2" spans="1:5" ht="45" customHeight="1" x14ac:dyDescent="0.25">
      <c r="A2" s="46" t="s">
        <v>94</v>
      </c>
      <c r="B2" s="46"/>
      <c r="C2" s="46"/>
      <c r="D2" s="46"/>
      <c r="E2" s="46"/>
    </row>
    <row r="3" spans="1:5" ht="15" customHeight="1" x14ac:dyDescent="0.25">
      <c r="A3" s="48" t="s">
        <v>130</v>
      </c>
      <c r="B3" s="48"/>
      <c r="C3" s="48"/>
      <c r="D3" s="48"/>
      <c r="E3" s="48"/>
    </row>
    <row r="4" spans="1:5" s="16" customFormat="1" ht="30" customHeight="1" x14ac:dyDescent="0.25">
      <c r="A4" s="39" t="s">
        <v>95</v>
      </c>
      <c r="B4" s="19" t="s">
        <v>96</v>
      </c>
      <c r="C4" s="43" t="s">
        <v>113</v>
      </c>
      <c r="D4" s="47"/>
      <c r="E4" s="47"/>
    </row>
    <row r="5" spans="1:5" s="16" customFormat="1" ht="30" customHeight="1" x14ac:dyDescent="0.25">
      <c r="A5" s="39"/>
      <c r="B5" s="19" t="s">
        <v>97</v>
      </c>
      <c r="C5" s="47" t="s">
        <v>98</v>
      </c>
      <c r="D5" s="47"/>
      <c r="E5" s="47"/>
    </row>
    <row r="6" spans="1:5" ht="30" customHeight="1" x14ac:dyDescent="0.25">
      <c r="A6" s="39" t="s">
        <v>99</v>
      </c>
      <c r="B6" s="18" t="s">
        <v>106</v>
      </c>
      <c r="C6" s="41" t="s">
        <v>105</v>
      </c>
      <c r="D6" s="42"/>
      <c r="E6" s="42"/>
    </row>
    <row r="7" spans="1:5" ht="45" customHeight="1" x14ac:dyDescent="0.35">
      <c r="A7" s="39"/>
      <c r="B7" s="18" t="s">
        <v>100</v>
      </c>
      <c r="C7" s="41" t="s">
        <v>108</v>
      </c>
      <c r="D7" s="41"/>
      <c r="E7" s="41"/>
    </row>
    <row r="8" spans="1:5" ht="45" customHeight="1" x14ac:dyDescent="0.25">
      <c r="A8" s="39"/>
      <c r="B8" s="18" t="s">
        <v>101</v>
      </c>
      <c r="C8" s="43" t="s">
        <v>109</v>
      </c>
      <c r="D8" s="43"/>
      <c r="E8" s="43"/>
    </row>
    <row r="9" spans="1:5" ht="30" customHeight="1" x14ac:dyDescent="0.25">
      <c r="A9" s="39"/>
      <c r="B9" s="18" t="s">
        <v>107</v>
      </c>
      <c r="C9" s="43" t="s">
        <v>112</v>
      </c>
      <c r="D9" s="43"/>
      <c r="E9" s="43"/>
    </row>
    <row r="10" spans="1:5" ht="28.8" customHeight="1" x14ac:dyDescent="0.25">
      <c r="A10" s="39"/>
      <c r="B10" s="18" t="s">
        <v>110</v>
      </c>
      <c r="C10" s="44" t="s">
        <v>111</v>
      </c>
      <c r="D10" s="44"/>
      <c r="E10" s="44"/>
    </row>
    <row r="11" spans="1:5" ht="15.6" x14ac:dyDescent="0.3">
      <c r="A11" s="40" t="s">
        <v>131</v>
      </c>
      <c r="B11" s="40"/>
      <c r="C11" s="40"/>
      <c r="D11" s="40"/>
      <c r="E11" s="40"/>
    </row>
    <row r="12" spans="1:5" ht="15.6" customHeight="1" x14ac:dyDescent="0.25">
      <c r="A12" s="39" t="s">
        <v>132</v>
      </c>
      <c r="B12" s="38" t="s">
        <v>136</v>
      </c>
      <c r="C12" s="38"/>
      <c r="D12" s="38"/>
      <c r="E12" s="38"/>
    </row>
    <row r="13" spans="1:5" x14ac:dyDescent="0.25">
      <c r="A13" s="39"/>
      <c r="B13" s="38"/>
      <c r="C13" s="38"/>
      <c r="D13" s="38"/>
      <c r="E13" s="38"/>
    </row>
    <row r="14" spans="1:5" x14ac:dyDescent="0.25">
      <c r="A14" s="39"/>
      <c r="B14" s="38"/>
      <c r="C14" s="38"/>
      <c r="D14" s="38"/>
      <c r="E14" s="38"/>
    </row>
    <row r="15" spans="1:5" x14ac:dyDescent="0.25">
      <c r="A15" s="39"/>
      <c r="B15" s="38"/>
      <c r="C15" s="38"/>
      <c r="D15" s="38"/>
      <c r="E15" s="38"/>
    </row>
    <row r="16" spans="1:5" ht="15.6" x14ac:dyDescent="0.3">
      <c r="A16" s="40" t="s">
        <v>137</v>
      </c>
      <c r="B16" s="40"/>
      <c r="C16" s="40"/>
      <c r="D16" s="40"/>
      <c r="E16" s="40"/>
    </row>
    <row r="17" spans="1:5" ht="15.6" customHeight="1" x14ac:dyDescent="0.25">
      <c r="A17" s="39" t="s">
        <v>138</v>
      </c>
      <c r="B17" s="38" t="s">
        <v>139</v>
      </c>
      <c r="C17" s="38"/>
      <c r="D17" s="38"/>
      <c r="E17" s="38"/>
    </row>
    <row r="18" spans="1:5" x14ac:dyDescent="0.25">
      <c r="A18" s="39"/>
      <c r="B18" s="38"/>
      <c r="C18" s="38"/>
      <c r="D18" s="38"/>
      <c r="E18" s="38"/>
    </row>
    <row r="19" spans="1:5" x14ac:dyDescent="0.25">
      <c r="A19" s="39"/>
      <c r="B19" s="38"/>
      <c r="C19" s="38"/>
      <c r="D19" s="38"/>
      <c r="E19" s="38"/>
    </row>
    <row r="20" spans="1:5" x14ac:dyDescent="0.25">
      <c r="A20" s="39"/>
      <c r="B20" s="38"/>
      <c r="C20" s="38"/>
      <c r="D20" s="38"/>
      <c r="E20" s="38"/>
    </row>
    <row r="21" spans="1:5" x14ac:dyDescent="0.25">
      <c r="A21" s="39"/>
      <c r="B21" s="38"/>
      <c r="C21" s="38"/>
      <c r="D21" s="38"/>
      <c r="E21" s="38"/>
    </row>
    <row r="22" spans="1:5" x14ac:dyDescent="0.25">
      <c r="A22" s="39"/>
      <c r="B22" s="38"/>
      <c r="C22" s="38"/>
      <c r="D22" s="38"/>
      <c r="E22" s="38"/>
    </row>
  </sheetData>
  <mergeCells count="18">
    <mergeCell ref="A1:E1"/>
    <mergeCell ref="A2:E2"/>
    <mergeCell ref="A4:A5"/>
    <mergeCell ref="C4:E4"/>
    <mergeCell ref="C5:E5"/>
    <mergeCell ref="A3:E3"/>
    <mergeCell ref="C6:E6"/>
    <mergeCell ref="A6:A10"/>
    <mergeCell ref="C7:E7"/>
    <mergeCell ref="C8:E8"/>
    <mergeCell ref="C9:E9"/>
    <mergeCell ref="C10:E10"/>
    <mergeCell ref="B17:E22"/>
    <mergeCell ref="A17:A22"/>
    <mergeCell ref="A11:E11"/>
    <mergeCell ref="B12:E15"/>
    <mergeCell ref="A12:A15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0C2A-BF31-4481-9AED-9F1A1F2304D6}">
  <dimension ref="A1:K460"/>
  <sheetViews>
    <sheetView workbookViewId="0">
      <selection activeCell="E17" sqref="E17:G21"/>
    </sheetView>
  </sheetViews>
  <sheetFormatPr defaultRowHeight="13.2" x14ac:dyDescent="0.25"/>
  <cols>
    <col min="1" max="1" width="27.5546875" bestFit="1" customWidth="1"/>
    <col min="2" max="2" width="29.77734375" bestFit="1" customWidth="1"/>
    <col min="5" max="5" width="41.88671875" bestFit="1" customWidth="1"/>
    <col min="6" max="6" width="22.77734375" bestFit="1" customWidth="1"/>
    <col min="7" max="7" width="24.44140625" bestFit="1" customWidth="1"/>
    <col min="9" max="9" width="16.44140625" bestFit="1" customWidth="1"/>
    <col min="10" max="10" width="13.44140625" bestFit="1" customWidth="1"/>
    <col min="11" max="11" width="12.109375" bestFit="1" customWidth="1"/>
  </cols>
  <sheetData>
    <row r="1" spans="1:11" ht="15.6" x14ac:dyDescent="0.3">
      <c r="A1" s="17" t="s">
        <v>114</v>
      </c>
      <c r="B1" s="17" t="s">
        <v>115</v>
      </c>
    </row>
    <row r="2" spans="1:11" x14ac:dyDescent="0.25">
      <c r="A2" s="20">
        <v>1.3723367982652564E-5</v>
      </c>
      <c r="B2" s="20">
        <v>1.1172432229047576E-3</v>
      </c>
    </row>
    <row r="3" spans="1:11" x14ac:dyDescent="0.25">
      <c r="A3" s="20">
        <v>1.3545115079034198E-5</v>
      </c>
      <c r="B3" s="20">
        <v>1.190680410514833E-3</v>
      </c>
      <c r="E3" t="s">
        <v>116</v>
      </c>
    </row>
    <row r="4" spans="1:11" ht="13.8" thickBot="1" x14ac:dyDescent="0.3">
      <c r="A4" s="20">
        <v>4.9031857900023406E-6</v>
      </c>
      <c r="B4" s="20">
        <v>1.1716227665737608E-3</v>
      </c>
    </row>
    <row r="5" spans="1:11" x14ac:dyDescent="0.25">
      <c r="A5" s="20">
        <v>6.1107631840814408E-6</v>
      </c>
      <c r="B5" s="20">
        <v>1.1170384350933822E-3</v>
      </c>
      <c r="E5" s="23"/>
      <c r="F5" s="23" t="s">
        <v>114</v>
      </c>
      <c r="G5" s="23" t="s">
        <v>115</v>
      </c>
    </row>
    <row r="6" spans="1:11" x14ac:dyDescent="0.25">
      <c r="A6" s="20">
        <v>2.3597955147213015E-5</v>
      </c>
      <c r="B6" s="20">
        <v>1.1606613235156055E-3</v>
      </c>
      <c r="E6" t="s">
        <v>117</v>
      </c>
      <c r="F6" s="25">
        <v>7.9393980914324668E-6</v>
      </c>
      <c r="G6" s="25">
        <v>8.4711474049871795E-4</v>
      </c>
      <c r="J6" s="26" t="s">
        <v>134</v>
      </c>
      <c r="K6" s="26" t="s">
        <v>135</v>
      </c>
    </row>
    <row r="7" spans="1:11" x14ac:dyDescent="0.25">
      <c r="A7" s="20">
        <v>2.9552951690953326E-5</v>
      </c>
      <c r="B7" s="20">
        <v>1.194947702371794E-3</v>
      </c>
      <c r="E7" t="s">
        <v>118</v>
      </c>
      <c r="F7">
        <v>9.9898534502130807E-11</v>
      </c>
      <c r="G7">
        <v>1.8902983374343838E-7</v>
      </c>
      <c r="I7" t="s">
        <v>133</v>
      </c>
      <c r="J7" s="21">
        <f>SQRT(F7)</f>
        <v>9.9949254375473354E-6</v>
      </c>
      <c r="K7" s="21">
        <f>SQRT(G7)</f>
        <v>4.3477561309650107E-4</v>
      </c>
    </row>
    <row r="8" spans="1:11" x14ac:dyDescent="0.25">
      <c r="A8" s="20">
        <v>2.7269069695740806E-5</v>
      </c>
      <c r="B8" s="20">
        <v>1.3533018470155923E-3</v>
      </c>
      <c r="E8" t="s">
        <v>119</v>
      </c>
      <c r="F8">
        <v>459</v>
      </c>
      <c r="G8">
        <v>459</v>
      </c>
    </row>
    <row r="9" spans="1:11" x14ac:dyDescent="0.25">
      <c r="A9" s="20">
        <v>3.07140023798448E-5</v>
      </c>
      <c r="B9" s="20">
        <v>1.0835853722610811E-3</v>
      </c>
      <c r="E9" t="s">
        <v>120</v>
      </c>
      <c r="F9">
        <v>0</v>
      </c>
    </row>
    <row r="10" spans="1:11" x14ac:dyDescent="0.25">
      <c r="A10" s="20">
        <v>2.6851896557199576E-5</v>
      </c>
      <c r="B10" s="20">
        <v>1.3074222640102814E-3</v>
      </c>
      <c r="E10" t="s">
        <v>121</v>
      </c>
      <c r="F10">
        <v>458</v>
      </c>
    </row>
    <row r="11" spans="1:11" x14ac:dyDescent="0.25">
      <c r="A11" s="20">
        <v>0</v>
      </c>
      <c r="B11" s="20">
        <v>0</v>
      </c>
      <c r="E11" t="s">
        <v>122</v>
      </c>
      <c r="F11">
        <v>-41.34082634519973</v>
      </c>
    </row>
    <row r="12" spans="1:11" x14ac:dyDescent="0.25">
      <c r="A12" s="20">
        <v>0</v>
      </c>
      <c r="B12" s="20">
        <v>0</v>
      </c>
      <c r="E12" s="24" t="s">
        <v>123</v>
      </c>
      <c r="F12" s="24">
        <v>5.5605075517266332E-157</v>
      </c>
    </row>
    <row r="13" spans="1:11" x14ac:dyDescent="0.25">
      <c r="A13" s="20">
        <v>0</v>
      </c>
      <c r="B13" s="20">
        <v>0</v>
      </c>
      <c r="E13" t="s">
        <v>124</v>
      </c>
      <c r="F13">
        <v>1.6481874145457709</v>
      </c>
    </row>
    <row r="14" spans="1:11" x14ac:dyDescent="0.25">
      <c r="A14" s="20">
        <v>0</v>
      </c>
      <c r="B14" s="20">
        <v>0</v>
      </c>
      <c r="E14" t="s">
        <v>125</v>
      </c>
      <c r="F14">
        <v>1.1121015103453266E-156</v>
      </c>
    </row>
    <row r="15" spans="1:11" ht="13.8" thickBot="1" x14ac:dyDescent="0.3">
      <c r="A15" s="20">
        <v>0</v>
      </c>
      <c r="B15" s="20">
        <v>0</v>
      </c>
      <c r="E15" s="22" t="s">
        <v>126</v>
      </c>
      <c r="F15" s="22">
        <v>1.9651570982780517</v>
      </c>
      <c r="G15" s="22"/>
    </row>
    <row r="16" spans="1:11" x14ac:dyDescent="0.25">
      <c r="A16" s="20">
        <v>0</v>
      </c>
      <c r="B16" s="20">
        <v>0</v>
      </c>
    </row>
    <row r="17" spans="1:7" ht="15.6" x14ac:dyDescent="0.3">
      <c r="A17" s="20">
        <v>0</v>
      </c>
      <c r="B17" s="20">
        <v>0</v>
      </c>
      <c r="E17" s="49" t="s">
        <v>127</v>
      </c>
      <c r="F17" s="49"/>
      <c r="G17" s="49"/>
    </row>
    <row r="18" spans="1:7" ht="13.2" customHeight="1" x14ac:dyDescent="0.25">
      <c r="A18" s="20">
        <v>0</v>
      </c>
      <c r="B18" s="20">
        <v>0</v>
      </c>
      <c r="E18" s="50" t="s">
        <v>128</v>
      </c>
      <c r="F18" s="38" t="s">
        <v>129</v>
      </c>
      <c r="G18" s="38"/>
    </row>
    <row r="19" spans="1:7" x14ac:dyDescent="0.25">
      <c r="A19" s="20">
        <v>0</v>
      </c>
      <c r="B19" s="20">
        <v>0</v>
      </c>
      <c r="E19" s="50"/>
      <c r="F19" s="38"/>
      <c r="G19" s="38"/>
    </row>
    <row r="20" spans="1:7" x14ac:dyDescent="0.25">
      <c r="A20" s="20">
        <v>1.252518077545763E-5</v>
      </c>
      <c r="B20" s="20">
        <v>9.5693194146358131E-4</v>
      </c>
      <c r="E20" s="50"/>
      <c r="F20" s="38"/>
      <c r="G20" s="38"/>
    </row>
    <row r="21" spans="1:7" x14ac:dyDescent="0.25">
      <c r="A21" s="20">
        <v>4.8057716305853231E-6</v>
      </c>
      <c r="B21" s="20">
        <v>6.7606113248504544E-4</v>
      </c>
      <c r="E21" s="50"/>
      <c r="F21" s="38"/>
      <c r="G21" s="38"/>
    </row>
    <row r="22" spans="1:7" x14ac:dyDescent="0.25">
      <c r="A22" s="20">
        <v>1.852199583115586E-6</v>
      </c>
      <c r="B22" s="20">
        <v>6.1132000506444663E-4</v>
      </c>
    </row>
    <row r="23" spans="1:7" x14ac:dyDescent="0.25">
      <c r="A23" s="20">
        <v>1.9934604309469899E-6</v>
      </c>
      <c r="B23" s="20">
        <v>5.7455030706733505E-4</v>
      </c>
    </row>
    <row r="24" spans="1:7" x14ac:dyDescent="0.25">
      <c r="A24" s="20">
        <v>1.8039637232838696E-6</v>
      </c>
      <c r="B24" s="20">
        <v>6.2958109880998671E-4</v>
      </c>
    </row>
    <row r="25" spans="1:7" x14ac:dyDescent="0.25">
      <c r="A25" s="20">
        <v>1.0446124770412932E-5</v>
      </c>
      <c r="B25" s="20">
        <v>5.7191656355793578E-4</v>
      </c>
    </row>
    <row r="26" spans="1:7" x14ac:dyDescent="0.25">
      <c r="A26" s="20">
        <v>2.1725105096567299E-6</v>
      </c>
      <c r="B26" s="20">
        <v>5.903405462742593E-4</v>
      </c>
    </row>
    <row r="27" spans="1:7" x14ac:dyDescent="0.25">
      <c r="A27" s="20">
        <v>1.6895813192982766E-5</v>
      </c>
      <c r="B27" s="20">
        <v>6.4498879020414635E-4</v>
      </c>
    </row>
    <row r="28" spans="1:7" x14ac:dyDescent="0.25">
      <c r="A28" s="20">
        <v>5.3100794334782454E-6</v>
      </c>
      <c r="B28" s="20">
        <v>6.0946147764209791E-4</v>
      </c>
    </row>
    <row r="29" spans="1:7" x14ac:dyDescent="0.25">
      <c r="A29" s="20">
        <v>4.0972332298091829E-6</v>
      </c>
      <c r="B29" s="20">
        <v>1.2473965356461798E-3</v>
      </c>
    </row>
    <row r="30" spans="1:7" x14ac:dyDescent="0.25">
      <c r="A30" s="20">
        <v>0</v>
      </c>
      <c r="B30" s="20">
        <v>1.1461179952738114E-3</v>
      </c>
    </row>
    <row r="31" spans="1:7" x14ac:dyDescent="0.25">
      <c r="A31" s="20">
        <v>4.5275165715698511E-6</v>
      </c>
      <c r="B31" s="20">
        <v>1.4196582513931637E-3</v>
      </c>
    </row>
    <row r="32" spans="1:7" x14ac:dyDescent="0.25">
      <c r="A32" s="20">
        <v>4.1714894803476314E-6</v>
      </c>
      <c r="B32" s="20">
        <v>1.3264408333011147E-3</v>
      </c>
    </row>
    <row r="33" spans="1:2" x14ac:dyDescent="0.25">
      <c r="A33" s="20">
        <v>0</v>
      </c>
      <c r="B33" s="20">
        <v>1.534699485956498E-3</v>
      </c>
    </row>
    <row r="34" spans="1:2" x14ac:dyDescent="0.25">
      <c r="A34" s="20">
        <v>1.9347397906543872E-5</v>
      </c>
      <c r="B34" s="20">
        <v>1.2789344987314984E-3</v>
      </c>
    </row>
    <row r="35" spans="1:2" x14ac:dyDescent="0.25">
      <c r="A35" s="20">
        <v>0</v>
      </c>
      <c r="B35" s="20">
        <v>1.249697598966557E-3</v>
      </c>
    </row>
    <row r="36" spans="1:2" x14ac:dyDescent="0.25">
      <c r="A36" s="20">
        <v>0</v>
      </c>
      <c r="B36" s="20">
        <v>1.2386534456615588E-3</v>
      </c>
    </row>
    <row r="37" spans="1:2" x14ac:dyDescent="0.25">
      <c r="A37" s="20">
        <v>4.6490495863402472E-6</v>
      </c>
      <c r="B37" s="20">
        <v>1.2617412028599468E-3</v>
      </c>
    </row>
    <row r="38" spans="1:2" x14ac:dyDescent="0.25">
      <c r="A38" s="20">
        <v>3.2867097409282486E-5</v>
      </c>
      <c r="B38" s="20">
        <v>1.3083908733067496E-3</v>
      </c>
    </row>
    <row r="39" spans="1:2" x14ac:dyDescent="0.25">
      <c r="A39" s="20">
        <v>1.5534418871120237E-5</v>
      </c>
      <c r="B39" s="20">
        <v>1.3005055923038739E-3</v>
      </c>
    </row>
    <row r="40" spans="1:2" x14ac:dyDescent="0.25">
      <c r="A40" s="20">
        <v>2.1570525660822879E-5</v>
      </c>
      <c r="B40" s="20">
        <v>1.2762229498882501E-3</v>
      </c>
    </row>
    <row r="41" spans="1:2" x14ac:dyDescent="0.25">
      <c r="A41" s="20">
        <v>1.7065263581120807E-5</v>
      </c>
      <c r="B41" s="20">
        <v>1.1888781533354216E-3</v>
      </c>
    </row>
    <row r="42" spans="1:2" x14ac:dyDescent="0.25">
      <c r="A42" s="20">
        <v>2.0896890234288401E-5</v>
      </c>
      <c r="B42" s="20">
        <v>1.2835545351760369E-3</v>
      </c>
    </row>
    <row r="43" spans="1:2" x14ac:dyDescent="0.25">
      <c r="A43" s="20">
        <v>2.8373853510750772E-5</v>
      </c>
      <c r="B43" s="20">
        <v>1.0606137496678061E-3</v>
      </c>
    </row>
    <row r="44" spans="1:2" x14ac:dyDescent="0.25">
      <c r="A44" s="20">
        <v>1.8461331034787173E-5</v>
      </c>
      <c r="B44" s="20">
        <v>1.1336098929250289E-3</v>
      </c>
    </row>
    <row r="45" spans="1:2" x14ac:dyDescent="0.25">
      <c r="A45" s="20">
        <v>2.1823444906420984E-5</v>
      </c>
      <c r="B45" s="20">
        <v>1.0232587253610084E-3</v>
      </c>
    </row>
    <row r="46" spans="1:2" x14ac:dyDescent="0.25">
      <c r="A46" s="20">
        <v>2.0542740397382717E-5</v>
      </c>
      <c r="B46" s="20">
        <v>1.0853323342760557E-3</v>
      </c>
    </row>
    <row r="47" spans="1:2" x14ac:dyDescent="0.25">
      <c r="A47" s="20">
        <v>8.981496924559853E-6</v>
      </c>
      <c r="B47" s="20">
        <v>8.2760278644877403E-4</v>
      </c>
    </row>
    <row r="48" spans="1:2" x14ac:dyDescent="0.25">
      <c r="A48" s="20">
        <v>0</v>
      </c>
      <c r="B48" s="20">
        <v>7.5563040627550247E-4</v>
      </c>
    </row>
    <row r="49" spans="1:2" x14ac:dyDescent="0.25">
      <c r="A49" s="20">
        <v>0</v>
      </c>
      <c r="B49" s="20">
        <v>7.7117195472601414E-4</v>
      </c>
    </row>
    <row r="50" spans="1:2" x14ac:dyDescent="0.25">
      <c r="A50" s="20">
        <v>0</v>
      </c>
      <c r="B50" s="20">
        <v>6.8517363281937835E-4</v>
      </c>
    </row>
    <row r="51" spans="1:2" x14ac:dyDescent="0.25">
      <c r="A51" s="20">
        <v>4.9022271681485363E-6</v>
      </c>
      <c r="B51" s="20">
        <v>6.495621580371358E-4</v>
      </c>
    </row>
    <row r="52" spans="1:2" x14ac:dyDescent="0.25">
      <c r="A52" s="20">
        <v>7.4179052902469822E-6</v>
      </c>
      <c r="B52" s="20">
        <v>7.2670343117756271E-4</v>
      </c>
    </row>
    <row r="53" spans="1:2" x14ac:dyDescent="0.25">
      <c r="A53" s="20">
        <v>0</v>
      </c>
      <c r="B53" s="20">
        <v>7.1471347958523943E-4</v>
      </c>
    </row>
    <row r="54" spans="1:2" x14ac:dyDescent="0.25">
      <c r="A54" s="20">
        <v>2.6293973456167189E-6</v>
      </c>
      <c r="B54" s="20">
        <v>4.8412119436559481E-4</v>
      </c>
    </row>
    <row r="55" spans="1:2" x14ac:dyDescent="0.25">
      <c r="A55" s="20">
        <v>9.2032263005418736E-6</v>
      </c>
      <c r="B55" s="20">
        <v>4.7129742253930538E-4</v>
      </c>
    </row>
    <row r="56" spans="1:2" x14ac:dyDescent="0.25">
      <c r="A56" s="20">
        <v>0</v>
      </c>
      <c r="B56" s="20">
        <v>1.1466368659805329E-3</v>
      </c>
    </row>
    <row r="57" spans="1:2" x14ac:dyDescent="0.25">
      <c r="A57" s="20">
        <v>0</v>
      </c>
      <c r="B57" s="20">
        <v>9.335923952565622E-4</v>
      </c>
    </row>
    <row r="58" spans="1:2" x14ac:dyDescent="0.25">
      <c r="A58" s="20">
        <v>0</v>
      </c>
      <c r="B58" s="20">
        <v>1.0687828150098945E-3</v>
      </c>
    </row>
    <row r="59" spans="1:2" x14ac:dyDescent="0.25">
      <c r="A59" s="20">
        <v>0</v>
      </c>
      <c r="B59" s="20">
        <v>8.4268081270896865E-4</v>
      </c>
    </row>
    <row r="60" spans="1:2" x14ac:dyDescent="0.25">
      <c r="A60" s="20">
        <v>0</v>
      </c>
      <c r="B60" s="20">
        <v>8.9840995846539177E-4</v>
      </c>
    </row>
    <row r="61" spans="1:2" x14ac:dyDescent="0.25">
      <c r="A61" s="20">
        <v>0</v>
      </c>
      <c r="B61" s="20">
        <v>9.3515045095588975E-4</v>
      </c>
    </row>
    <row r="62" spans="1:2" x14ac:dyDescent="0.25">
      <c r="A62" s="20">
        <v>0</v>
      </c>
      <c r="B62" s="20">
        <v>1.0102953893547535E-3</v>
      </c>
    </row>
    <row r="63" spans="1:2" x14ac:dyDescent="0.25">
      <c r="A63" s="20">
        <v>0</v>
      </c>
      <c r="B63" s="20">
        <v>7.2068679218792063E-4</v>
      </c>
    </row>
    <row r="64" spans="1:2" x14ac:dyDescent="0.25">
      <c r="A64" s="20">
        <v>3.3126612230809007E-6</v>
      </c>
      <c r="B64" s="20">
        <v>9.1531670479038903E-4</v>
      </c>
    </row>
    <row r="65" spans="1:2" x14ac:dyDescent="0.25">
      <c r="A65" s="20">
        <v>0</v>
      </c>
      <c r="B65" s="20">
        <v>0</v>
      </c>
    </row>
    <row r="66" spans="1:2" x14ac:dyDescent="0.25">
      <c r="A66" s="20">
        <v>0</v>
      </c>
      <c r="B66" s="20">
        <v>8.1445782528065028E-5</v>
      </c>
    </row>
    <row r="67" spans="1:2" x14ac:dyDescent="0.25">
      <c r="A67" s="20">
        <v>0</v>
      </c>
      <c r="B67" s="20">
        <v>0</v>
      </c>
    </row>
    <row r="68" spans="1:2" x14ac:dyDescent="0.25">
      <c r="A68" s="20">
        <v>0</v>
      </c>
      <c r="B68" s="20">
        <v>1.6063272158146127E-4</v>
      </c>
    </row>
    <row r="69" spans="1:2" x14ac:dyDescent="0.25">
      <c r="A69" s="20">
        <v>0</v>
      </c>
      <c r="B69" s="20">
        <v>7.3856449207922818E-5</v>
      </c>
    </row>
    <row r="70" spans="1:2" x14ac:dyDescent="0.25">
      <c r="A70" s="20">
        <v>0</v>
      </c>
      <c r="B70" s="20">
        <v>2.1972574399668513E-4</v>
      </c>
    </row>
    <row r="71" spans="1:2" x14ac:dyDescent="0.25">
      <c r="A71" s="20">
        <v>0</v>
      </c>
      <c r="B71" s="20">
        <v>3.5242437164445821E-4</v>
      </c>
    </row>
    <row r="72" spans="1:2" x14ac:dyDescent="0.25">
      <c r="A72" s="20">
        <v>0</v>
      </c>
      <c r="B72" s="20">
        <v>0</v>
      </c>
    </row>
    <row r="73" spans="1:2" x14ac:dyDescent="0.25">
      <c r="A73" s="20">
        <v>0</v>
      </c>
      <c r="B73" s="20">
        <v>6.228007349048672E-5</v>
      </c>
    </row>
    <row r="74" spans="1:2" x14ac:dyDescent="0.25">
      <c r="A74" s="20">
        <v>0</v>
      </c>
      <c r="B74" s="20">
        <v>0</v>
      </c>
    </row>
    <row r="75" spans="1:2" x14ac:dyDescent="0.25">
      <c r="A75" s="20">
        <v>0</v>
      </c>
      <c r="B75" s="20">
        <v>0</v>
      </c>
    </row>
    <row r="76" spans="1:2" x14ac:dyDescent="0.25">
      <c r="A76" s="20">
        <v>0</v>
      </c>
      <c r="B76" s="20">
        <v>0</v>
      </c>
    </row>
    <row r="77" spans="1:2" x14ac:dyDescent="0.25">
      <c r="A77" s="20">
        <v>0</v>
      </c>
      <c r="B77" s="20">
        <v>0</v>
      </c>
    </row>
    <row r="78" spans="1:2" x14ac:dyDescent="0.25">
      <c r="A78" s="20">
        <v>0</v>
      </c>
      <c r="B78" s="20">
        <v>0</v>
      </c>
    </row>
    <row r="79" spans="1:2" x14ac:dyDescent="0.25">
      <c r="A79" s="20">
        <v>0</v>
      </c>
      <c r="B79" s="20">
        <v>0</v>
      </c>
    </row>
    <row r="80" spans="1:2" x14ac:dyDescent="0.25">
      <c r="A80" s="20">
        <v>0</v>
      </c>
      <c r="B80" s="20">
        <v>0</v>
      </c>
    </row>
    <row r="81" spans="1:2" x14ac:dyDescent="0.25">
      <c r="A81" s="20">
        <v>0</v>
      </c>
      <c r="B81" s="20">
        <v>0</v>
      </c>
    </row>
    <row r="82" spans="1:2" x14ac:dyDescent="0.25">
      <c r="A82" s="20">
        <v>0</v>
      </c>
      <c r="B82" s="20">
        <v>0</v>
      </c>
    </row>
    <row r="83" spans="1:2" x14ac:dyDescent="0.25">
      <c r="A83" s="20">
        <v>2.5932460833471462E-5</v>
      </c>
      <c r="B83" s="20">
        <v>6.0589980390503772E-4</v>
      </c>
    </row>
    <row r="84" spans="1:2" x14ac:dyDescent="0.25">
      <c r="A84" s="20">
        <v>1.3019923679751482E-5</v>
      </c>
      <c r="B84" s="20">
        <v>6.0786452181159324E-4</v>
      </c>
    </row>
    <row r="85" spans="1:2" x14ac:dyDescent="0.25">
      <c r="A85" s="20">
        <v>1.7990480288774401E-5</v>
      </c>
      <c r="B85" s="20">
        <v>6.366251743569715E-4</v>
      </c>
    </row>
    <row r="86" spans="1:2" x14ac:dyDescent="0.25">
      <c r="A86" s="20">
        <v>1.3742269122542258E-5</v>
      </c>
      <c r="B86" s="20">
        <v>6.0873035493745262E-4</v>
      </c>
    </row>
    <row r="87" spans="1:2" x14ac:dyDescent="0.25">
      <c r="A87" s="20">
        <v>2.6362325413125072E-5</v>
      </c>
      <c r="B87" s="20">
        <v>6.4445258615617145E-4</v>
      </c>
    </row>
    <row r="88" spans="1:2" x14ac:dyDescent="0.25">
      <c r="A88" s="20">
        <v>2.8768486134911345E-5</v>
      </c>
      <c r="B88" s="20">
        <v>6.1894528097097422E-4</v>
      </c>
    </row>
    <row r="89" spans="1:2" x14ac:dyDescent="0.25">
      <c r="A89" s="20">
        <v>1.7869060121944659E-5</v>
      </c>
      <c r="B89" s="20">
        <v>6.3116699310191858E-4</v>
      </c>
    </row>
    <row r="90" spans="1:2" x14ac:dyDescent="0.25">
      <c r="A90" s="20">
        <v>2.5629350694992077E-5</v>
      </c>
      <c r="B90" s="20">
        <v>5.9731477502334319E-4</v>
      </c>
    </row>
    <row r="91" spans="1:2" x14ac:dyDescent="0.25">
      <c r="A91" s="20">
        <v>2.1562068009956883E-5</v>
      </c>
      <c r="B91" s="20">
        <v>6.5563283329136155E-4</v>
      </c>
    </row>
    <row r="92" spans="1:2" x14ac:dyDescent="0.25">
      <c r="A92" s="20">
        <v>1.8363940819953522E-5</v>
      </c>
      <c r="B92" s="20">
        <v>1.2267554566272902E-3</v>
      </c>
    </row>
    <row r="93" spans="1:2" x14ac:dyDescent="0.25">
      <c r="A93" s="20">
        <v>1.3379493327302124E-5</v>
      </c>
      <c r="B93" s="20">
        <v>1.2156087204956698E-3</v>
      </c>
    </row>
    <row r="94" spans="1:2" x14ac:dyDescent="0.25">
      <c r="A94" s="20">
        <v>1.6774996996357046E-5</v>
      </c>
      <c r="B94" s="20">
        <v>1.1897731964668828E-3</v>
      </c>
    </row>
    <row r="95" spans="1:2" x14ac:dyDescent="0.25">
      <c r="A95" s="20">
        <v>1.4451634884995477E-5</v>
      </c>
      <c r="B95" s="20">
        <v>1.0985929692217409E-3</v>
      </c>
    </row>
    <row r="96" spans="1:2" x14ac:dyDescent="0.25">
      <c r="A96" s="20">
        <v>2.0165355379495465E-5</v>
      </c>
      <c r="B96" s="20">
        <v>1.0897023231761463E-3</v>
      </c>
    </row>
    <row r="97" spans="1:2" x14ac:dyDescent="0.25">
      <c r="A97" s="20">
        <v>2.9513088226953128E-5</v>
      </c>
      <c r="B97" s="20">
        <v>1.0601953971557882E-3</v>
      </c>
    </row>
    <row r="98" spans="1:2" x14ac:dyDescent="0.25">
      <c r="A98" s="20">
        <v>2.038161871105859E-5</v>
      </c>
      <c r="B98" s="20">
        <v>1.0195976629266219E-3</v>
      </c>
    </row>
    <row r="99" spans="1:2" x14ac:dyDescent="0.25">
      <c r="A99" s="20">
        <v>2.4008715499372869E-5</v>
      </c>
      <c r="B99" s="20">
        <v>9.2239319453740927E-4</v>
      </c>
    </row>
    <row r="100" spans="1:2" x14ac:dyDescent="0.25">
      <c r="A100" s="20">
        <v>2.0180528560284076E-5</v>
      </c>
      <c r="B100" s="20">
        <v>9.2700788081184976E-4</v>
      </c>
    </row>
    <row r="101" spans="1:2" x14ac:dyDescent="0.25">
      <c r="A101" s="20">
        <v>0</v>
      </c>
      <c r="B101" s="20">
        <v>5.8124546732329322E-4</v>
      </c>
    </row>
    <row r="102" spans="1:2" x14ac:dyDescent="0.25">
      <c r="A102" s="20">
        <v>0</v>
      </c>
      <c r="B102" s="20">
        <v>7.5843787960219299E-4</v>
      </c>
    </row>
    <row r="103" spans="1:2" x14ac:dyDescent="0.25">
      <c r="A103" s="20">
        <v>0</v>
      </c>
      <c r="B103" s="20">
        <v>1.0061427359961221E-3</v>
      </c>
    </row>
    <row r="104" spans="1:2" x14ac:dyDescent="0.25">
      <c r="A104" s="20">
        <v>0</v>
      </c>
      <c r="B104" s="20">
        <v>1.3697966782887151E-3</v>
      </c>
    </row>
    <row r="105" spans="1:2" x14ac:dyDescent="0.25">
      <c r="A105" s="20">
        <v>0</v>
      </c>
      <c r="B105" s="20">
        <v>1.5775815045491737E-3</v>
      </c>
    </row>
    <row r="106" spans="1:2" x14ac:dyDescent="0.25">
      <c r="A106" s="20">
        <v>0</v>
      </c>
      <c r="B106" s="20">
        <v>1.3435173514443858E-3</v>
      </c>
    </row>
    <row r="107" spans="1:2" x14ac:dyDescent="0.25">
      <c r="A107" s="20">
        <v>0</v>
      </c>
      <c r="B107" s="20">
        <v>1.8416570380592569E-3</v>
      </c>
    </row>
    <row r="108" spans="1:2" x14ac:dyDescent="0.25">
      <c r="A108" s="20">
        <v>0</v>
      </c>
      <c r="B108" s="20">
        <v>1.5252782791326574E-3</v>
      </c>
    </row>
    <row r="109" spans="1:2" x14ac:dyDescent="0.25">
      <c r="A109" s="20">
        <v>0</v>
      </c>
      <c r="B109" s="20">
        <v>1.9233030420103135E-3</v>
      </c>
    </row>
    <row r="110" spans="1:2" x14ac:dyDescent="0.25">
      <c r="A110" s="20">
        <v>0</v>
      </c>
      <c r="B110" s="20">
        <v>5.734622553709657E-5</v>
      </c>
    </row>
    <row r="111" spans="1:2" x14ac:dyDescent="0.25">
      <c r="A111" s="20">
        <v>0</v>
      </c>
      <c r="B111" s="20">
        <v>4.3845628087779183E-4</v>
      </c>
    </row>
    <row r="112" spans="1:2" x14ac:dyDescent="0.25">
      <c r="A112" s="20">
        <v>0</v>
      </c>
      <c r="B112" s="20">
        <v>3.2227306611091712E-4</v>
      </c>
    </row>
    <row r="113" spans="1:2" x14ac:dyDescent="0.25">
      <c r="A113" s="20">
        <v>0</v>
      </c>
      <c r="B113" s="20">
        <v>2.395017430728599E-4</v>
      </c>
    </row>
    <row r="114" spans="1:2" x14ac:dyDescent="0.25">
      <c r="A114" s="20">
        <v>0</v>
      </c>
      <c r="B114" s="20">
        <v>5.2917606492926424E-4</v>
      </c>
    </row>
    <row r="115" spans="1:2" x14ac:dyDescent="0.25">
      <c r="A115" s="20">
        <v>0</v>
      </c>
      <c r="B115" s="20">
        <v>2.8673156688903943E-4</v>
      </c>
    </row>
    <row r="116" spans="1:2" x14ac:dyDescent="0.25">
      <c r="A116" s="20">
        <v>0</v>
      </c>
      <c r="B116" s="20">
        <v>4.1821054145672903E-4</v>
      </c>
    </row>
    <row r="117" spans="1:2" x14ac:dyDescent="0.25">
      <c r="A117" s="20">
        <v>0</v>
      </c>
      <c r="B117" s="20">
        <v>1.9684631118800617E-4</v>
      </c>
    </row>
    <row r="118" spans="1:2" x14ac:dyDescent="0.25">
      <c r="A118" s="20">
        <v>0</v>
      </c>
      <c r="B118" s="20">
        <v>4.9048688998612618E-4</v>
      </c>
    </row>
    <row r="119" spans="1:2" x14ac:dyDescent="0.25">
      <c r="A119" s="20">
        <v>2.3323979922417539E-5</v>
      </c>
      <c r="B119" s="20">
        <v>1.2932269688577332E-3</v>
      </c>
    </row>
    <row r="120" spans="1:2" x14ac:dyDescent="0.25">
      <c r="A120" s="20">
        <v>1.5072296785374834E-5</v>
      </c>
      <c r="B120" s="20">
        <v>1.2298487260080663E-3</v>
      </c>
    </row>
    <row r="121" spans="1:2" x14ac:dyDescent="0.25">
      <c r="A121" s="20">
        <v>2.1941455646475176E-5</v>
      </c>
      <c r="B121" s="20">
        <v>1.3136938542722177E-3</v>
      </c>
    </row>
    <row r="122" spans="1:2" x14ac:dyDescent="0.25">
      <c r="A122" s="20">
        <v>1.9646938902240502E-5</v>
      </c>
      <c r="B122" s="20">
        <v>1.2371587808228822E-3</v>
      </c>
    </row>
    <row r="123" spans="1:2" x14ac:dyDescent="0.25">
      <c r="A123" s="20">
        <v>1.6867693043875584E-5</v>
      </c>
      <c r="B123" s="20">
        <v>1.3218335566383837E-3</v>
      </c>
    </row>
    <row r="124" spans="1:2" x14ac:dyDescent="0.25">
      <c r="A124" s="20">
        <v>2.0967765068844853E-5</v>
      </c>
      <c r="B124" s="20">
        <v>1.3031552000449232E-3</v>
      </c>
    </row>
    <row r="125" spans="1:2" x14ac:dyDescent="0.25">
      <c r="A125" s="20">
        <v>1.9742812412339375E-5</v>
      </c>
      <c r="B125" s="20">
        <v>1.1968051549482031E-3</v>
      </c>
    </row>
    <row r="126" spans="1:2" x14ac:dyDescent="0.25">
      <c r="A126" s="20">
        <v>2.2276472715584289E-5</v>
      </c>
      <c r="B126" s="20">
        <v>1.0316359928035483E-3</v>
      </c>
    </row>
    <row r="127" spans="1:2" x14ac:dyDescent="0.25">
      <c r="A127" s="20">
        <v>2.1001924336320522E-5</v>
      </c>
      <c r="B127" s="20">
        <v>1.1415254972622546E-3</v>
      </c>
    </row>
    <row r="128" spans="1:2" x14ac:dyDescent="0.25">
      <c r="A128" s="20">
        <v>8.121811008132625E-6</v>
      </c>
      <c r="B128" s="20">
        <v>1.1659075731743065E-3</v>
      </c>
    </row>
    <row r="129" spans="1:2" x14ac:dyDescent="0.25">
      <c r="A129" s="20">
        <v>9.4624268492564025E-6</v>
      </c>
      <c r="B129" s="20">
        <v>1.1644947305242011E-3</v>
      </c>
    </row>
    <row r="130" spans="1:2" x14ac:dyDescent="0.25">
      <c r="A130" s="20">
        <v>2.2465432209189042E-6</v>
      </c>
      <c r="B130" s="20">
        <v>1.0040984150701765E-3</v>
      </c>
    </row>
    <row r="131" spans="1:2" x14ac:dyDescent="0.25">
      <c r="A131" s="20">
        <v>0</v>
      </c>
      <c r="B131" s="20">
        <v>9.3056427045722675E-4</v>
      </c>
    </row>
    <row r="132" spans="1:2" x14ac:dyDescent="0.25">
      <c r="A132" s="20">
        <v>1.0060320242462587E-5</v>
      </c>
      <c r="B132" s="20">
        <v>1.0744893681409137E-3</v>
      </c>
    </row>
    <row r="133" spans="1:2" x14ac:dyDescent="0.25">
      <c r="A133" s="20">
        <v>1.4299401927922917E-5</v>
      </c>
      <c r="B133" s="20">
        <v>9.5564295949162432E-4</v>
      </c>
    </row>
    <row r="134" spans="1:2" x14ac:dyDescent="0.25">
      <c r="A134" s="20">
        <v>2.4847480673289792E-6</v>
      </c>
      <c r="B134" s="20">
        <v>1.0188637126520104E-3</v>
      </c>
    </row>
    <row r="135" spans="1:2" x14ac:dyDescent="0.25">
      <c r="A135" s="20">
        <v>1.183521716899021E-5</v>
      </c>
      <c r="B135" s="20">
        <v>8.4866027769224832E-4</v>
      </c>
    </row>
    <row r="136" spans="1:2" x14ac:dyDescent="0.25">
      <c r="A136" s="20">
        <v>1.0409557654065562E-5</v>
      </c>
      <c r="B136" s="20">
        <v>9.3331160544410602E-4</v>
      </c>
    </row>
    <row r="137" spans="1:2" x14ac:dyDescent="0.25">
      <c r="A137" s="20">
        <v>8.7745589350192764E-6</v>
      </c>
      <c r="B137" s="20">
        <v>1.1727696587634771E-3</v>
      </c>
    </row>
    <row r="138" spans="1:2" x14ac:dyDescent="0.25">
      <c r="A138" s="20">
        <v>0</v>
      </c>
      <c r="B138" s="20">
        <v>1.0173684461315163E-3</v>
      </c>
    </row>
    <row r="139" spans="1:2" x14ac:dyDescent="0.25">
      <c r="A139" s="20">
        <v>0</v>
      </c>
      <c r="B139" s="20">
        <v>1.1966883006883106E-3</v>
      </c>
    </row>
    <row r="140" spans="1:2" x14ac:dyDescent="0.25">
      <c r="A140" s="20">
        <v>0</v>
      </c>
      <c r="B140" s="20">
        <v>1.1725057709282699E-3</v>
      </c>
    </row>
    <row r="141" spans="1:2" x14ac:dyDescent="0.25">
      <c r="A141" s="20">
        <v>0</v>
      </c>
      <c r="B141" s="20">
        <v>1.4672198074314881E-3</v>
      </c>
    </row>
    <row r="142" spans="1:2" x14ac:dyDescent="0.25">
      <c r="A142" s="20">
        <v>0</v>
      </c>
      <c r="B142" s="20">
        <v>1.0357393502542697E-3</v>
      </c>
    </row>
    <row r="143" spans="1:2" x14ac:dyDescent="0.25">
      <c r="A143" s="20">
        <v>4.5462872186235789E-6</v>
      </c>
      <c r="B143" s="20">
        <v>1.0312269467329664E-3</v>
      </c>
    </row>
    <row r="144" spans="1:2" x14ac:dyDescent="0.25">
      <c r="A144" s="20">
        <v>0</v>
      </c>
      <c r="B144" s="20">
        <v>8.6472179285454248E-4</v>
      </c>
    </row>
    <row r="145" spans="1:2" x14ac:dyDescent="0.25">
      <c r="A145" s="20">
        <v>0</v>
      </c>
      <c r="B145" s="20">
        <v>9.9635474088745541E-4</v>
      </c>
    </row>
    <row r="146" spans="1:2" x14ac:dyDescent="0.25">
      <c r="A146" s="20">
        <v>0</v>
      </c>
      <c r="B146" s="20">
        <v>1.2570969351478362E-3</v>
      </c>
    </row>
    <row r="147" spans="1:2" x14ac:dyDescent="0.25">
      <c r="A147" s="20">
        <v>0</v>
      </c>
      <c r="B147" s="20">
        <v>1.1310401542972855E-3</v>
      </c>
    </row>
    <row r="148" spans="1:2" x14ac:dyDescent="0.25">
      <c r="A148" s="20">
        <v>0</v>
      </c>
      <c r="B148" s="20">
        <v>1.3468614260396853E-3</v>
      </c>
    </row>
    <row r="149" spans="1:2" x14ac:dyDescent="0.25">
      <c r="A149" s="20">
        <v>0</v>
      </c>
      <c r="B149" s="20">
        <v>1.3492937895034553E-3</v>
      </c>
    </row>
    <row r="150" spans="1:2" x14ac:dyDescent="0.25">
      <c r="A150" s="20">
        <v>4.7648775153559366E-6</v>
      </c>
      <c r="B150" s="20">
        <v>1.495006706831159E-3</v>
      </c>
    </row>
    <row r="151" spans="1:2" x14ac:dyDescent="0.25">
      <c r="A151" s="20">
        <v>5.0972282396771467E-6</v>
      </c>
      <c r="B151" s="20">
        <v>1.2307620915549249E-3</v>
      </c>
    </row>
    <row r="152" spans="1:2" x14ac:dyDescent="0.25">
      <c r="A152" s="20">
        <v>0</v>
      </c>
      <c r="B152" s="20">
        <v>1.2891579824173324E-3</v>
      </c>
    </row>
    <row r="153" spans="1:2" x14ac:dyDescent="0.25">
      <c r="A153" s="20">
        <v>0</v>
      </c>
      <c r="B153" s="20">
        <v>9.9641591013507566E-4</v>
      </c>
    </row>
    <row r="154" spans="1:2" x14ac:dyDescent="0.25">
      <c r="A154" s="20">
        <v>0</v>
      </c>
      <c r="B154" s="20">
        <v>1.0125389413955493E-3</v>
      </c>
    </row>
    <row r="155" spans="1:2" x14ac:dyDescent="0.25">
      <c r="A155" s="20">
        <v>9.2103826879982643E-6</v>
      </c>
      <c r="B155" s="20">
        <v>1.45171880279193E-3</v>
      </c>
    </row>
    <row r="156" spans="1:2" x14ac:dyDescent="0.25">
      <c r="A156" s="20">
        <v>3.136868336896871E-6</v>
      </c>
      <c r="B156" s="20">
        <v>1.3983104420674452E-3</v>
      </c>
    </row>
    <row r="157" spans="1:2" x14ac:dyDescent="0.25">
      <c r="A157" s="20">
        <v>1.6113850516741857E-5</v>
      </c>
      <c r="B157" s="20">
        <v>1.372442902205295E-3</v>
      </c>
    </row>
    <row r="158" spans="1:2" x14ac:dyDescent="0.25">
      <c r="A158" s="20">
        <v>6.3453247148289629E-6</v>
      </c>
      <c r="B158" s="20">
        <v>1.2263794133725715E-3</v>
      </c>
    </row>
    <row r="159" spans="1:2" x14ac:dyDescent="0.25">
      <c r="A159" s="20">
        <v>5.9384189114725777E-6</v>
      </c>
      <c r="B159" s="20">
        <v>1.3154467839935581E-3</v>
      </c>
    </row>
    <row r="160" spans="1:2" x14ac:dyDescent="0.25">
      <c r="A160" s="20">
        <v>2.1667028417447165E-5</v>
      </c>
      <c r="B160" s="20">
        <v>1.391502219672935E-3</v>
      </c>
    </row>
    <row r="161" spans="1:2" x14ac:dyDescent="0.25">
      <c r="A161" s="20">
        <v>1.5845145833433933E-5</v>
      </c>
      <c r="B161" s="20">
        <v>1.3050628092302562E-3</v>
      </c>
    </row>
    <row r="162" spans="1:2" x14ac:dyDescent="0.25">
      <c r="A162" s="20">
        <v>1.5362092532466413E-5</v>
      </c>
      <c r="B162" s="20">
        <v>1.147089148154683E-3</v>
      </c>
    </row>
    <row r="163" spans="1:2" x14ac:dyDescent="0.25">
      <c r="A163" s="20">
        <v>1.1855180759588789E-5</v>
      </c>
      <c r="B163" s="20">
        <v>1.221695558191688E-3</v>
      </c>
    </row>
    <row r="164" spans="1:2" x14ac:dyDescent="0.25">
      <c r="A164" s="20">
        <v>0</v>
      </c>
      <c r="B164" s="20">
        <v>1.2359945410253569E-3</v>
      </c>
    </row>
    <row r="165" spans="1:2" x14ac:dyDescent="0.25">
      <c r="A165" s="20">
        <v>2.8299673779806907E-6</v>
      </c>
      <c r="B165" s="20">
        <v>1.3212558414552197E-3</v>
      </c>
    </row>
    <row r="166" spans="1:2" x14ac:dyDescent="0.25">
      <c r="A166" s="20">
        <v>9.6960464057190129E-6</v>
      </c>
      <c r="B166" s="20">
        <v>1.1305582869148604E-3</v>
      </c>
    </row>
    <row r="167" spans="1:2" x14ac:dyDescent="0.25">
      <c r="A167" s="20">
        <v>3.1224938579693629E-6</v>
      </c>
      <c r="B167" s="20">
        <v>1.107219470469151E-3</v>
      </c>
    </row>
    <row r="168" spans="1:2" x14ac:dyDescent="0.25">
      <c r="A168" s="20">
        <v>2.4869051664526741E-5</v>
      </c>
      <c r="B168" s="20">
        <v>1.164036375785336E-3</v>
      </c>
    </row>
    <row r="169" spans="1:2" x14ac:dyDescent="0.25">
      <c r="A169" s="20">
        <v>2.5035793176660321E-5</v>
      </c>
      <c r="B169" s="20">
        <v>9.6979997131167782E-4</v>
      </c>
    </row>
    <row r="170" spans="1:2" x14ac:dyDescent="0.25">
      <c r="A170" s="20">
        <v>6.8397075424814954E-6</v>
      </c>
      <c r="B170" s="20">
        <v>9.296160422268793E-4</v>
      </c>
    </row>
    <row r="171" spans="1:2" x14ac:dyDescent="0.25">
      <c r="A171" s="20">
        <v>8.1171969632708346E-6</v>
      </c>
      <c r="B171" s="20">
        <v>7.8294671662888077E-4</v>
      </c>
    </row>
    <row r="172" spans="1:2" x14ac:dyDescent="0.25">
      <c r="A172" s="20">
        <v>1.5549226841504317E-5</v>
      </c>
      <c r="B172" s="20">
        <v>9.4541944279963579E-4</v>
      </c>
    </row>
    <row r="173" spans="1:2" x14ac:dyDescent="0.25">
      <c r="A173" s="20">
        <v>0</v>
      </c>
      <c r="B173" s="20">
        <v>4.0953588223713804E-4</v>
      </c>
    </row>
    <row r="174" spans="1:2" x14ac:dyDescent="0.25">
      <c r="A174" s="20">
        <v>0</v>
      </c>
      <c r="B174" s="20">
        <v>4.916039647112516E-4</v>
      </c>
    </row>
    <row r="175" spans="1:2" x14ac:dyDescent="0.25">
      <c r="A175" s="20">
        <v>0</v>
      </c>
      <c r="B175" s="20">
        <v>7.2281567179636249E-4</v>
      </c>
    </row>
    <row r="176" spans="1:2" x14ac:dyDescent="0.25">
      <c r="A176" s="20">
        <v>0</v>
      </c>
      <c r="B176" s="20">
        <v>2.4317342579441802E-4</v>
      </c>
    </row>
    <row r="177" spans="1:2" x14ac:dyDescent="0.25">
      <c r="A177" s="20">
        <v>0</v>
      </c>
      <c r="B177" s="20">
        <v>4.7640507885382007E-4</v>
      </c>
    </row>
    <row r="178" spans="1:2" x14ac:dyDescent="0.25">
      <c r="A178" s="20">
        <v>0</v>
      </c>
      <c r="B178" s="20">
        <v>2.6910867228460282E-4</v>
      </c>
    </row>
    <row r="179" spans="1:2" x14ac:dyDescent="0.25">
      <c r="A179" s="20">
        <v>0</v>
      </c>
      <c r="B179" s="20">
        <v>7.5113609776631925E-4</v>
      </c>
    </row>
    <row r="180" spans="1:2" x14ac:dyDescent="0.25">
      <c r="A180" s="20">
        <v>0</v>
      </c>
      <c r="B180" s="20">
        <v>3.4981372703259166E-4</v>
      </c>
    </row>
    <row r="181" spans="1:2" x14ac:dyDescent="0.25">
      <c r="A181" s="20">
        <v>0</v>
      </c>
      <c r="B181" s="20">
        <v>5.6531079047842682E-4</v>
      </c>
    </row>
    <row r="182" spans="1:2" x14ac:dyDescent="0.25">
      <c r="A182" s="20">
        <v>6.4341923844224954E-6</v>
      </c>
      <c r="B182" s="20">
        <v>1.0435603142415265E-3</v>
      </c>
    </row>
    <row r="183" spans="1:2" x14ac:dyDescent="0.25">
      <c r="A183" s="20">
        <v>2.5897523159012482E-6</v>
      </c>
      <c r="B183" s="20">
        <v>1.0732537712474419E-3</v>
      </c>
    </row>
    <row r="184" spans="1:2" x14ac:dyDescent="0.25">
      <c r="A184" s="20">
        <v>5.9862700944445643E-6</v>
      </c>
      <c r="B184" s="20">
        <v>1.2253924876438266E-3</v>
      </c>
    </row>
    <row r="185" spans="1:2" x14ac:dyDescent="0.25">
      <c r="A185" s="20">
        <v>2.1708739225240528E-6</v>
      </c>
      <c r="B185" s="20">
        <v>1.0498502267890786E-3</v>
      </c>
    </row>
    <row r="186" spans="1:2" x14ac:dyDescent="0.25">
      <c r="A186" s="20">
        <v>8.4803089717506266E-6</v>
      </c>
      <c r="B186" s="20">
        <v>1.2260290044406089E-3</v>
      </c>
    </row>
    <row r="187" spans="1:2" x14ac:dyDescent="0.25">
      <c r="A187" s="20">
        <v>1.1321559629781934E-5</v>
      </c>
      <c r="B187" s="20">
        <v>1.0492005138160027E-3</v>
      </c>
    </row>
    <row r="188" spans="1:2" x14ac:dyDescent="0.25">
      <c r="A188" s="20">
        <v>4.8584362516630051E-6</v>
      </c>
      <c r="B188" s="20">
        <v>1.2605847432174979E-3</v>
      </c>
    </row>
    <row r="189" spans="1:2" x14ac:dyDescent="0.25">
      <c r="A189" s="20">
        <v>7.4876583385724721E-6</v>
      </c>
      <c r="B189" s="20">
        <v>1.0356560617201679E-3</v>
      </c>
    </row>
    <row r="190" spans="1:2" x14ac:dyDescent="0.25">
      <c r="A190" s="20">
        <v>2.9500074045185852E-6</v>
      </c>
      <c r="B190" s="20">
        <v>9.8269641375583702E-4</v>
      </c>
    </row>
    <row r="191" spans="1:2" x14ac:dyDescent="0.25">
      <c r="A191" s="20">
        <v>2.304765772165624E-6</v>
      </c>
      <c r="B191" s="20">
        <v>1.3348701478538884E-3</v>
      </c>
    </row>
    <row r="192" spans="1:2" x14ac:dyDescent="0.25">
      <c r="A192" s="20">
        <v>2.1440506604351679E-6</v>
      </c>
      <c r="B192" s="20">
        <v>1.2817042787722768E-3</v>
      </c>
    </row>
    <row r="193" spans="1:2" x14ac:dyDescent="0.25">
      <c r="A193" s="20">
        <v>2.3139453284322363E-6</v>
      </c>
      <c r="B193" s="20">
        <v>1.390426127237155E-3</v>
      </c>
    </row>
    <row r="194" spans="1:2" x14ac:dyDescent="0.25">
      <c r="A194" s="20">
        <v>0</v>
      </c>
      <c r="B194" s="20">
        <v>1.3161665311183738E-3</v>
      </c>
    </row>
    <row r="195" spans="1:2" x14ac:dyDescent="0.25">
      <c r="A195" s="20">
        <v>6.8731765344796666E-6</v>
      </c>
      <c r="B195" s="20">
        <v>1.4772582974703868E-3</v>
      </c>
    </row>
    <row r="196" spans="1:2" x14ac:dyDescent="0.25">
      <c r="A196" s="20">
        <v>1.2988730991735536E-5</v>
      </c>
      <c r="B196" s="20">
        <v>1.2257540987752507E-3</v>
      </c>
    </row>
    <row r="197" spans="1:2" x14ac:dyDescent="0.25">
      <c r="A197" s="20">
        <v>7.012811817237298E-6</v>
      </c>
      <c r="B197" s="20">
        <v>1.3934975158091222E-3</v>
      </c>
    </row>
    <row r="198" spans="1:2" x14ac:dyDescent="0.25">
      <c r="A198" s="20">
        <v>3.8413711590804633E-6</v>
      </c>
      <c r="B198" s="20">
        <v>1.0781131826689769E-3</v>
      </c>
    </row>
    <row r="199" spans="1:2" x14ac:dyDescent="0.25">
      <c r="A199" s="20">
        <v>6.6376183526653972E-6</v>
      </c>
      <c r="B199" s="20">
        <v>1.2395102739824213E-3</v>
      </c>
    </row>
    <row r="200" spans="1:2" x14ac:dyDescent="0.25">
      <c r="A200" s="20">
        <v>1.9147216561108461E-5</v>
      </c>
      <c r="B200" s="20">
        <v>1.007534728074021E-3</v>
      </c>
    </row>
    <row r="201" spans="1:2" x14ac:dyDescent="0.25">
      <c r="A201" s="20">
        <v>7.1881796198837678E-6</v>
      </c>
      <c r="B201" s="20">
        <v>9.6582876444636782E-4</v>
      </c>
    </row>
    <row r="202" spans="1:2" x14ac:dyDescent="0.25">
      <c r="A202" s="20">
        <v>1.6639253658360532E-5</v>
      </c>
      <c r="B202" s="20">
        <v>1.0988392707899086E-3</v>
      </c>
    </row>
    <row r="203" spans="1:2" x14ac:dyDescent="0.25">
      <c r="A203" s="20">
        <v>1.1505030985361902E-5</v>
      </c>
      <c r="B203" s="20">
        <v>9.8682809167943415E-4</v>
      </c>
    </row>
    <row r="204" spans="1:2" x14ac:dyDescent="0.25">
      <c r="A204" s="20">
        <v>2.1688802537535162E-5</v>
      </c>
      <c r="B204" s="20">
        <v>1.1617578620914E-3</v>
      </c>
    </row>
    <row r="205" spans="1:2" x14ac:dyDescent="0.25">
      <c r="A205" s="20">
        <v>2.0733081888979792E-5</v>
      </c>
      <c r="B205" s="20">
        <v>1.103555209839982E-3</v>
      </c>
    </row>
    <row r="206" spans="1:2" x14ac:dyDescent="0.25">
      <c r="A206" s="20">
        <v>2.0599431250629537E-5</v>
      </c>
      <c r="B206" s="20">
        <v>1.1199943654317073E-3</v>
      </c>
    </row>
    <row r="207" spans="1:2" x14ac:dyDescent="0.25">
      <c r="A207" s="20">
        <v>1.9591599722717348E-5</v>
      </c>
      <c r="B207" s="20">
        <v>9.2952089464252464E-4</v>
      </c>
    </row>
    <row r="208" spans="1:2" x14ac:dyDescent="0.25">
      <c r="A208" s="20">
        <v>2.1370088560380377E-5</v>
      </c>
      <c r="B208" s="20">
        <v>9.9726036900634851E-4</v>
      </c>
    </row>
    <row r="209" spans="1:2" x14ac:dyDescent="0.25">
      <c r="A209" s="20">
        <v>2.4275607406124571E-6</v>
      </c>
      <c r="B209" s="20">
        <v>6.8602906344156125E-4</v>
      </c>
    </row>
    <row r="210" spans="1:2" x14ac:dyDescent="0.25">
      <c r="A210" s="20">
        <v>0</v>
      </c>
      <c r="B210" s="20">
        <v>6.7207081616619776E-4</v>
      </c>
    </row>
    <row r="211" spans="1:2" x14ac:dyDescent="0.25">
      <c r="A211" s="20">
        <v>0</v>
      </c>
      <c r="B211" s="20">
        <v>7.9446411190657173E-4</v>
      </c>
    </row>
    <row r="212" spans="1:2" x14ac:dyDescent="0.25">
      <c r="A212" s="20">
        <v>0</v>
      </c>
      <c r="B212" s="20">
        <v>8.1332211940946171E-4</v>
      </c>
    </row>
    <row r="213" spans="1:2" x14ac:dyDescent="0.25">
      <c r="A213" s="20">
        <v>0</v>
      </c>
      <c r="B213" s="20">
        <v>7.8162426335738567E-4</v>
      </c>
    </row>
    <row r="214" spans="1:2" x14ac:dyDescent="0.25">
      <c r="A214" s="20">
        <v>4.461698531665833E-6</v>
      </c>
      <c r="B214" s="20">
        <v>6.216529228444894E-4</v>
      </c>
    </row>
    <row r="215" spans="1:2" x14ac:dyDescent="0.25">
      <c r="A215" s="20">
        <v>0</v>
      </c>
      <c r="B215" s="20">
        <v>7.9710257808262631E-4</v>
      </c>
    </row>
    <row r="216" spans="1:2" x14ac:dyDescent="0.25">
      <c r="A216" s="20">
        <v>0</v>
      </c>
      <c r="B216" s="20">
        <v>4.6958646283134153E-4</v>
      </c>
    </row>
    <row r="217" spans="1:2" x14ac:dyDescent="0.25">
      <c r="A217" s="20">
        <v>0</v>
      </c>
      <c r="B217" s="20">
        <v>6.9777435509056174E-4</v>
      </c>
    </row>
    <row r="218" spans="1:2" x14ac:dyDescent="0.25">
      <c r="A218" s="20">
        <v>0</v>
      </c>
      <c r="B218" s="20">
        <v>1.1063020925890289E-3</v>
      </c>
    </row>
    <row r="219" spans="1:2" x14ac:dyDescent="0.25">
      <c r="A219" s="20">
        <v>4.0495418635245657E-6</v>
      </c>
      <c r="B219" s="20">
        <v>1.0575957343783146E-3</v>
      </c>
    </row>
    <row r="220" spans="1:2" x14ac:dyDescent="0.25">
      <c r="A220" s="20">
        <v>0</v>
      </c>
      <c r="B220" s="20">
        <v>1.2671436124025099E-3</v>
      </c>
    </row>
    <row r="221" spans="1:2" x14ac:dyDescent="0.25">
      <c r="A221" s="20">
        <v>0</v>
      </c>
      <c r="B221" s="20">
        <v>1.0755832852535967E-3</v>
      </c>
    </row>
    <row r="222" spans="1:2" x14ac:dyDescent="0.25">
      <c r="A222" s="20">
        <v>1.5603021117389927E-5</v>
      </c>
      <c r="B222" s="20">
        <v>1.5077764891733543E-3</v>
      </c>
    </row>
    <row r="223" spans="1:2" x14ac:dyDescent="0.25">
      <c r="A223" s="20">
        <v>3.7584801680813068E-5</v>
      </c>
      <c r="B223" s="20">
        <v>1.430831379040243E-3</v>
      </c>
    </row>
    <row r="224" spans="1:2" x14ac:dyDescent="0.25">
      <c r="A224" s="20">
        <v>1.3948571544857831E-5</v>
      </c>
      <c r="B224" s="20">
        <v>1.6507363641836065E-3</v>
      </c>
    </row>
    <row r="225" spans="1:2" x14ac:dyDescent="0.25">
      <c r="A225" s="20">
        <v>1.9216356249128115E-5</v>
      </c>
      <c r="B225" s="20">
        <v>1.5770836519549939E-3</v>
      </c>
    </row>
    <row r="226" spans="1:2" x14ac:dyDescent="0.25">
      <c r="A226" s="20">
        <v>2.7073056643352084E-5</v>
      </c>
      <c r="B226" s="20">
        <v>1.5962298570994223E-3</v>
      </c>
    </row>
    <row r="227" spans="1:2" x14ac:dyDescent="0.25">
      <c r="A227" s="20">
        <v>1.3982575582675979E-5</v>
      </c>
      <c r="B227" s="20">
        <v>1.4256563363428398E-3</v>
      </c>
    </row>
    <row r="228" spans="1:2" x14ac:dyDescent="0.25">
      <c r="A228" s="20">
        <v>4.4466435648078017E-6</v>
      </c>
      <c r="B228" s="20">
        <v>1.2573535737163827E-3</v>
      </c>
    </row>
    <row r="229" spans="1:2" x14ac:dyDescent="0.25">
      <c r="A229" s="20">
        <v>7.8581143689191441E-6</v>
      </c>
      <c r="B229" s="20">
        <v>1.2735712626545557E-3</v>
      </c>
    </row>
    <row r="230" spans="1:2" x14ac:dyDescent="0.25">
      <c r="A230" s="20">
        <v>1.3895403755092822E-5</v>
      </c>
      <c r="B230" s="20">
        <v>1.266189018749461E-3</v>
      </c>
    </row>
    <row r="231" spans="1:2" x14ac:dyDescent="0.25">
      <c r="A231" s="20">
        <v>1.151869858509773E-5</v>
      </c>
      <c r="B231" s="20">
        <v>1.4426241876297548E-3</v>
      </c>
    </row>
    <row r="232" spans="1:2" x14ac:dyDescent="0.25">
      <c r="A232" s="20">
        <v>1.7660899140000224E-5</v>
      </c>
      <c r="B232" s="20">
        <v>1.3014560095224363E-3</v>
      </c>
    </row>
    <row r="233" spans="1:2" x14ac:dyDescent="0.25">
      <c r="A233" s="20">
        <v>7.5659571647181477E-6</v>
      </c>
      <c r="B233" s="20">
        <v>1.3954902605595163E-3</v>
      </c>
    </row>
    <row r="234" spans="1:2" x14ac:dyDescent="0.25">
      <c r="A234" s="20">
        <v>1.4495982312529952E-5</v>
      </c>
      <c r="B234" s="20">
        <v>1.0888616408729886E-3</v>
      </c>
    </row>
    <row r="235" spans="1:2" x14ac:dyDescent="0.25">
      <c r="A235" s="20">
        <v>4.2439066518780664E-6</v>
      </c>
      <c r="B235" s="20">
        <v>1.2853621041975217E-3</v>
      </c>
    </row>
    <row r="236" spans="1:2" x14ac:dyDescent="0.25">
      <c r="A236" s="20">
        <v>0</v>
      </c>
      <c r="B236" s="20">
        <v>2.0503685799514007E-4</v>
      </c>
    </row>
    <row r="237" spans="1:2" x14ac:dyDescent="0.25">
      <c r="A237" s="20">
        <v>0</v>
      </c>
      <c r="B237" s="20">
        <v>3.9526672718075964E-4</v>
      </c>
    </row>
    <row r="238" spans="1:2" x14ac:dyDescent="0.25">
      <c r="A238" s="20">
        <v>0</v>
      </c>
      <c r="B238" s="20">
        <v>2.0067185680888714E-4</v>
      </c>
    </row>
    <row r="239" spans="1:2" x14ac:dyDescent="0.25">
      <c r="A239" s="20">
        <v>0</v>
      </c>
      <c r="B239" s="20">
        <v>2.8161241622499971E-4</v>
      </c>
    </row>
    <row r="240" spans="1:2" x14ac:dyDescent="0.25">
      <c r="A240" s="20">
        <v>0</v>
      </c>
      <c r="B240" s="20">
        <v>5.3051827286503493E-4</v>
      </c>
    </row>
    <row r="241" spans="1:2" x14ac:dyDescent="0.25">
      <c r="A241" s="20">
        <v>0</v>
      </c>
      <c r="B241" s="20">
        <v>3.3797478265815237E-4</v>
      </c>
    </row>
    <row r="242" spans="1:2" x14ac:dyDescent="0.25">
      <c r="A242" s="20">
        <v>0</v>
      </c>
      <c r="B242" s="20">
        <v>3.7494420846339449E-4</v>
      </c>
    </row>
    <row r="243" spans="1:2" x14ac:dyDescent="0.25">
      <c r="A243" s="20">
        <v>0</v>
      </c>
      <c r="B243" s="20">
        <v>7.0799602016128095E-5</v>
      </c>
    </row>
    <row r="244" spans="1:2" x14ac:dyDescent="0.25">
      <c r="A244" s="20">
        <v>0</v>
      </c>
      <c r="B244" s="20">
        <v>4.0696666641545269E-4</v>
      </c>
    </row>
    <row r="245" spans="1:2" x14ac:dyDescent="0.25">
      <c r="A245" s="20">
        <v>0</v>
      </c>
      <c r="B245" s="20">
        <v>5.6173604680823759E-4</v>
      </c>
    </row>
    <row r="246" spans="1:2" x14ac:dyDescent="0.25">
      <c r="A246" s="20">
        <v>0</v>
      </c>
      <c r="B246" s="20">
        <v>6.0159367010584504E-4</v>
      </c>
    </row>
    <row r="247" spans="1:2" x14ac:dyDescent="0.25">
      <c r="A247" s="20">
        <v>0</v>
      </c>
      <c r="B247" s="20">
        <v>8.1658093423763074E-4</v>
      </c>
    </row>
    <row r="248" spans="1:2" x14ac:dyDescent="0.25">
      <c r="A248" s="20">
        <v>0</v>
      </c>
      <c r="B248" s="20">
        <v>7.4410493495353559E-4</v>
      </c>
    </row>
    <row r="249" spans="1:2" x14ac:dyDescent="0.25">
      <c r="A249" s="20">
        <v>0</v>
      </c>
      <c r="B249" s="20">
        <v>9.0108805386108278E-4</v>
      </c>
    </row>
    <row r="250" spans="1:2" x14ac:dyDescent="0.25">
      <c r="A250" s="20">
        <v>0</v>
      </c>
      <c r="B250" s="20">
        <v>8.2689191532607346E-4</v>
      </c>
    </row>
    <row r="251" spans="1:2" x14ac:dyDescent="0.25">
      <c r="A251" s="20">
        <v>0</v>
      </c>
      <c r="B251" s="20">
        <v>9.2131738268951024E-4</v>
      </c>
    </row>
    <row r="252" spans="1:2" x14ac:dyDescent="0.25">
      <c r="A252" s="20">
        <v>0</v>
      </c>
      <c r="B252" s="20">
        <v>7.3518553092915119E-4</v>
      </c>
    </row>
    <row r="253" spans="1:2" x14ac:dyDescent="0.25">
      <c r="A253" s="20">
        <v>0</v>
      </c>
      <c r="B253" s="20">
        <v>1.0042650267804007E-3</v>
      </c>
    </row>
    <row r="254" spans="1:2" x14ac:dyDescent="0.25">
      <c r="A254" s="20">
        <v>4.443119974076812E-6</v>
      </c>
      <c r="B254" s="20">
        <v>9.4247827960557379E-4</v>
      </c>
    </row>
    <row r="255" spans="1:2" x14ac:dyDescent="0.25">
      <c r="A255" s="20">
        <v>0</v>
      </c>
      <c r="B255" s="20">
        <v>7.7213712497863204E-4</v>
      </c>
    </row>
    <row r="256" spans="1:2" x14ac:dyDescent="0.25">
      <c r="A256" s="20">
        <v>0</v>
      </c>
      <c r="B256" s="20">
        <v>7.6238705763852959E-4</v>
      </c>
    </row>
    <row r="257" spans="1:2" x14ac:dyDescent="0.25">
      <c r="A257" s="20">
        <v>0</v>
      </c>
      <c r="B257" s="20">
        <v>9.6196063606221981E-4</v>
      </c>
    </row>
    <row r="258" spans="1:2" x14ac:dyDescent="0.25">
      <c r="A258" s="20">
        <v>9.6714958728874033E-6</v>
      </c>
      <c r="B258" s="20">
        <v>7.3592603488413315E-4</v>
      </c>
    </row>
    <row r="259" spans="1:2" x14ac:dyDescent="0.25">
      <c r="A259" s="20">
        <v>1.3574666802740257E-5</v>
      </c>
      <c r="B259" s="20">
        <v>1.3856400724383102E-3</v>
      </c>
    </row>
    <row r="260" spans="1:2" x14ac:dyDescent="0.25">
      <c r="A260" s="20">
        <v>1.3313881829644531E-5</v>
      </c>
      <c r="B260" s="20">
        <v>1.1150562700331451E-3</v>
      </c>
    </row>
    <row r="261" spans="1:2" x14ac:dyDescent="0.25">
      <c r="A261" s="20">
        <v>1.9445161605448974E-5</v>
      </c>
      <c r="B261" s="20">
        <v>8.1361081014975477E-4</v>
      </c>
    </row>
    <row r="262" spans="1:2" x14ac:dyDescent="0.25">
      <c r="A262" s="20">
        <v>2.037195023589887E-5</v>
      </c>
      <c r="B262" s="20">
        <v>9.8861637323175789E-4</v>
      </c>
    </row>
    <row r="263" spans="1:2" x14ac:dyDescent="0.25">
      <c r="A263" s="20">
        <v>0</v>
      </c>
      <c r="B263" s="20">
        <v>2.8963556622612388E-4</v>
      </c>
    </row>
    <row r="264" spans="1:2" x14ac:dyDescent="0.25">
      <c r="A264" s="20">
        <v>0</v>
      </c>
      <c r="B264" s="20">
        <v>3.6989475226087594E-4</v>
      </c>
    </row>
    <row r="265" spans="1:2" x14ac:dyDescent="0.25">
      <c r="A265" s="20">
        <v>0</v>
      </c>
      <c r="B265" s="20">
        <v>6.8589950320663176E-4</v>
      </c>
    </row>
    <row r="266" spans="1:2" x14ac:dyDescent="0.25">
      <c r="A266" s="20">
        <v>0</v>
      </c>
      <c r="B266" s="20">
        <v>5.4096607764568907E-4</v>
      </c>
    </row>
    <row r="267" spans="1:2" x14ac:dyDescent="0.25">
      <c r="A267" s="20">
        <v>0</v>
      </c>
      <c r="B267" s="20">
        <v>4.2812901380984711E-4</v>
      </c>
    </row>
    <row r="268" spans="1:2" x14ac:dyDescent="0.25">
      <c r="A268" s="20">
        <v>0</v>
      </c>
      <c r="B268" s="20">
        <v>3.1681679155629337E-4</v>
      </c>
    </row>
    <row r="269" spans="1:2" x14ac:dyDescent="0.25">
      <c r="A269" s="20">
        <v>0</v>
      </c>
      <c r="B269" s="20">
        <v>7.6006821373339679E-4</v>
      </c>
    </row>
    <row r="270" spans="1:2" x14ac:dyDescent="0.25">
      <c r="A270" s="20">
        <v>0</v>
      </c>
      <c r="B270" s="20">
        <v>2.137625213534508E-4</v>
      </c>
    </row>
    <row r="271" spans="1:2" x14ac:dyDescent="0.25">
      <c r="A271" s="20">
        <v>0</v>
      </c>
      <c r="B271" s="20">
        <v>4.4689068962529586E-4</v>
      </c>
    </row>
    <row r="272" spans="1:2" x14ac:dyDescent="0.25">
      <c r="A272" s="20">
        <v>9.188310161371222E-6</v>
      </c>
      <c r="B272" s="20">
        <v>9.4093239175694916E-4</v>
      </c>
    </row>
    <row r="273" spans="1:2" x14ac:dyDescent="0.25">
      <c r="A273" s="20">
        <v>4.0974324052861037E-6</v>
      </c>
      <c r="B273" s="20">
        <v>7.9959412048612698E-4</v>
      </c>
    </row>
    <row r="274" spans="1:2" x14ac:dyDescent="0.25">
      <c r="A274" s="20">
        <v>7.6549546022270606E-6</v>
      </c>
      <c r="B274" s="20">
        <v>8.431080170946978E-4</v>
      </c>
    </row>
    <row r="275" spans="1:2" x14ac:dyDescent="0.25">
      <c r="A275" s="20">
        <v>3.0272807929837784E-6</v>
      </c>
      <c r="B275" s="20">
        <v>7.9438641632004875E-4</v>
      </c>
    </row>
    <row r="276" spans="1:2" x14ac:dyDescent="0.25">
      <c r="A276" s="20">
        <v>8.2780713989555305E-6</v>
      </c>
      <c r="B276" s="20">
        <v>9.3794664107496443E-4</v>
      </c>
    </row>
    <row r="277" spans="1:2" x14ac:dyDescent="0.25">
      <c r="A277" s="20">
        <v>5.6355072290849036E-6</v>
      </c>
      <c r="B277" s="20">
        <v>8.2214381906543441E-4</v>
      </c>
    </row>
    <row r="278" spans="1:2" x14ac:dyDescent="0.25">
      <c r="A278" s="20">
        <v>6.9515740232119191E-6</v>
      </c>
      <c r="B278" s="20">
        <v>9.5720385105410176E-4</v>
      </c>
    </row>
    <row r="279" spans="1:2" x14ac:dyDescent="0.25">
      <c r="A279" s="20">
        <v>8.3440264305677903E-6</v>
      </c>
      <c r="B279" s="20">
        <v>7.8436103870961084E-4</v>
      </c>
    </row>
    <row r="280" spans="1:2" x14ac:dyDescent="0.25">
      <c r="A280" s="20">
        <v>9.071592216942E-6</v>
      </c>
      <c r="B280" s="20">
        <v>8.3013355253585858E-4</v>
      </c>
    </row>
    <row r="281" spans="1:2" x14ac:dyDescent="0.25">
      <c r="A281" s="20">
        <v>0</v>
      </c>
      <c r="B281" s="20">
        <v>4.5039608555614674E-4</v>
      </c>
    </row>
    <row r="282" spans="1:2" x14ac:dyDescent="0.25">
      <c r="A282" s="20">
        <v>0</v>
      </c>
      <c r="B282" s="20">
        <v>5.2302215339180246E-4</v>
      </c>
    </row>
    <row r="283" spans="1:2" x14ac:dyDescent="0.25">
      <c r="A283" s="20">
        <v>0</v>
      </c>
      <c r="B283" s="20">
        <v>6.268857118854166E-4</v>
      </c>
    </row>
    <row r="284" spans="1:2" x14ac:dyDescent="0.25">
      <c r="A284" s="20">
        <v>0</v>
      </c>
      <c r="B284" s="20">
        <v>3.9344771278530881E-4</v>
      </c>
    </row>
    <row r="285" spans="1:2" x14ac:dyDescent="0.25">
      <c r="A285" s="20">
        <v>0</v>
      </c>
      <c r="B285" s="20">
        <v>6.0646399650676752E-4</v>
      </c>
    </row>
    <row r="286" spans="1:2" x14ac:dyDescent="0.25">
      <c r="A286" s="20">
        <v>0</v>
      </c>
      <c r="B286" s="20">
        <v>4.6144098109935955E-4</v>
      </c>
    </row>
    <row r="287" spans="1:2" x14ac:dyDescent="0.25">
      <c r="A287" s="20">
        <v>0</v>
      </c>
      <c r="B287" s="20">
        <v>4.0917335202256928E-4</v>
      </c>
    </row>
    <row r="288" spans="1:2" x14ac:dyDescent="0.25">
      <c r="A288" s="20">
        <v>0</v>
      </c>
      <c r="B288" s="20">
        <v>3.9837685334871605E-4</v>
      </c>
    </row>
    <row r="289" spans="1:2" x14ac:dyDescent="0.25">
      <c r="A289" s="20">
        <v>0</v>
      </c>
      <c r="B289" s="20">
        <v>3.8620103694978419E-4</v>
      </c>
    </row>
    <row r="290" spans="1:2" x14ac:dyDescent="0.25">
      <c r="A290" s="20">
        <v>3.0302933322142823E-5</v>
      </c>
      <c r="B290" s="20">
        <v>1.5134774227844542E-3</v>
      </c>
    </row>
    <row r="291" spans="1:2" x14ac:dyDescent="0.25">
      <c r="A291" s="20">
        <v>2.7390994990082303E-5</v>
      </c>
      <c r="B291" s="20">
        <v>1.5900398427255253E-3</v>
      </c>
    </row>
    <row r="292" spans="1:2" x14ac:dyDescent="0.25">
      <c r="A292" s="20">
        <v>2.9524700262225824E-5</v>
      </c>
      <c r="B292" s="20">
        <v>1.6646119474587754E-3</v>
      </c>
    </row>
    <row r="293" spans="1:2" x14ac:dyDescent="0.25">
      <c r="A293" s="20">
        <v>2.5563781262941645E-5</v>
      </c>
      <c r="B293" s="20">
        <v>1.4871436123370394E-3</v>
      </c>
    </row>
    <row r="294" spans="1:2" x14ac:dyDescent="0.25">
      <c r="A294" s="20">
        <v>2.8969823433255528E-5</v>
      </c>
      <c r="B294" s="20">
        <v>1.5921018399178081E-3</v>
      </c>
    </row>
    <row r="295" spans="1:2" x14ac:dyDescent="0.25">
      <c r="A295" s="20">
        <v>3.4082266862275784E-5</v>
      </c>
      <c r="B295" s="20">
        <v>1.4704947179687425E-3</v>
      </c>
    </row>
    <row r="296" spans="1:2" x14ac:dyDescent="0.25">
      <c r="A296" s="20">
        <v>2.7166765951503751E-5</v>
      </c>
      <c r="B296" s="20">
        <v>1.5386871797185987E-3</v>
      </c>
    </row>
    <row r="297" spans="1:2" x14ac:dyDescent="0.25">
      <c r="A297" s="20">
        <v>2.797742496067953E-5</v>
      </c>
      <c r="B297" s="20">
        <v>1.3523891171528409E-3</v>
      </c>
    </row>
    <row r="298" spans="1:2" x14ac:dyDescent="0.25">
      <c r="A298" s="20">
        <v>2.6168692614512283E-5</v>
      </c>
      <c r="B298" s="20">
        <v>1.3262648391597885E-3</v>
      </c>
    </row>
    <row r="299" spans="1:2" x14ac:dyDescent="0.25">
      <c r="A299" s="20">
        <v>1.7153470991894815E-5</v>
      </c>
      <c r="B299" s="20">
        <v>1.2886619450015011E-3</v>
      </c>
    </row>
    <row r="300" spans="1:2" x14ac:dyDescent="0.25">
      <c r="A300" s="20">
        <v>1.6848687860847683E-5</v>
      </c>
      <c r="B300" s="20">
        <v>1.2384465421264239E-3</v>
      </c>
    </row>
    <row r="301" spans="1:2" x14ac:dyDescent="0.25">
      <c r="A301" s="20">
        <v>1.0867851087726288E-5</v>
      </c>
      <c r="B301" s="20">
        <v>1.1419198936550396E-3</v>
      </c>
    </row>
    <row r="302" spans="1:2" x14ac:dyDescent="0.25">
      <c r="A302" s="20">
        <v>2.338367093757265E-5</v>
      </c>
      <c r="B302" s="20">
        <v>1.3234967442000813E-3</v>
      </c>
    </row>
    <row r="303" spans="1:2" x14ac:dyDescent="0.25">
      <c r="A303" s="20">
        <v>2.5154821143272007E-5</v>
      </c>
      <c r="B303" s="20">
        <v>1.2623385655420325E-3</v>
      </c>
    </row>
    <row r="304" spans="1:2" x14ac:dyDescent="0.25">
      <c r="A304" s="20">
        <v>2.608468481346944E-5</v>
      </c>
      <c r="B304" s="20">
        <v>1.1568343792304756E-3</v>
      </c>
    </row>
    <row r="305" spans="1:2" x14ac:dyDescent="0.25">
      <c r="A305" s="20">
        <v>2.6564558053415112E-5</v>
      </c>
      <c r="B305" s="20">
        <v>1.4020445375186831E-3</v>
      </c>
    </row>
    <row r="306" spans="1:2" x14ac:dyDescent="0.25">
      <c r="A306" s="20">
        <v>2.8819033544309897E-5</v>
      </c>
      <c r="B306" s="20">
        <v>1.1489399405337003E-3</v>
      </c>
    </row>
    <row r="307" spans="1:2" x14ac:dyDescent="0.25">
      <c r="A307" s="20">
        <v>2.8972917237729224E-5</v>
      </c>
      <c r="B307" s="20">
        <v>1.1504910350198579E-3</v>
      </c>
    </row>
    <row r="308" spans="1:2" x14ac:dyDescent="0.25">
      <c r="A308" s="20">
        <v>0</v>
      </c>
      <c r="B308" s="20">
        <v>2.3645344158547212E-4</v>
      </c>
    </row>
    <row r="309" spans="1:2" x14ac:dyDescent="0.25">
      <c r="A309" s="20">
        <v>0</v>
      </c>
      <c r="B309" s="20">
        <v>1.2256138839501757E-4</v>
      </c>
    </row>
    <row r="310" spans="1:2" x14ac:dyDescent="0.25">
      <c r="A310" s="20">
        <v>0</v>
      </c>
      <c r="B310" s="20">
        <v>0</v>
      </c>
    </row>
    <row r="311" spans="1:2" x14ac:dyDescent="0.25">
      <c r="A311" s="20">
        <v>0</v>
      </c>
      <c r="B311" s="20">
        <v>2.2588740431503672E-4</v>
      </c>
    </row>
    <row r="312" spans="1:2" x14ac:dyDescent="0.25">
      <c r="A312" s="20">
        <v>0</v>
      </c>
      <c r="B312" s="20">
        <v>2.7577388826776028E-4</v>
      </c>
    </row>
    <row r="313" spans="1:2" x14ac:dyDescent="0.25">
      <c r="A313" s="20">
        <v>0</v>
      </c>
      <c r="B313" s="20">
        <v>7.467385116234342E-4</v>
      </c>
    </row>
    <row r="314" spans="1:2" x14ac:dyDescent="0.25">
      <c r="A314" s="20">
        <v>0</v>
      </c>
      <c r="B314" s="20">
        <v>4.1460302104419101E-4</v>
      </c>
    </row>
    <row r="315" spans="1:2" x14ac:dyDescent="0.25">
      <c r="A315" s="20">
        <v>0</v>
      </c>
      <c r="B315" s="20">
        <v>0</v>
      </c>
    </row>
    <row r="316" spans="1:2" x14ac:dyDescent="0.25">
      <c r="A316" s="20">
        <v>0</v>
      </c>
      <c r="B316" s="20">
        <v>0</v>
      </c>
    </row>
    <row r="317" spans="1:2" x14ac:dyDescent="0.25">
      <c r="A317" s="20">
        <v>2.6287822067322222E-5</v>
      </c>
      <c r="B317" s="20">
        <v>1.0531118669043829E-3</v>
      </c>
    </row>
    <row r="318" spans="1:2" x14ac:dyDescent="0.25">
      <c r="A318" s="20">
        <v>1.622439578920306E-5</v>
      </c>
      <c r="B318" s="20">
        <v>1.0610401152471385E-3</v>
      </c>
    </row>
    <row r="319" spans="1:2" x14ac:dyDescent="0.25">
      <c r="A319" s="20">
        <v>2.6347081194218517E-5</v>
      </c>
      <c r="B319" s="20">
        <v>1.1908013965633187E-3</v>
      </c>
    </row>
    <row r="320" spans="1:2" x14ac:dyDescent="0.25">
      <c r="A320" s="20">
        <v>2.0421642899949131E-5</v>
      </c>
      <c r="B320" s="20">
        <v>1.1628060451960678E-3</v>
      </c>
    </row>
    <row r="321" spans="1:2" x14ac:dyDescent="0.25">
      <c r="A321" s="20">
        <v>2.7669609840198436E-5</v>
      </c>
      <c r="B321" s="20">
        <v>1.2490607545929493E-3</v>
      </c>
    </row>
    <row r="322" spans="1:2" x14ac:dyDescent="0.25">
      <c r="A322" s="20">
        <v>3.0500275704264089E-5</v>
      </c>
      <c r="B322" s="20">
        <v>1.2054428749589457E-3</v>
      </c>
    </row>
    <row r="323" spans="1:2" x14ac:dyDescent="0.25">
      <c r="A323" s="20">
        <v>2.6683977684865597E-5</v>
      </c>
      <c r="B323" s="20">
        <v>1.2651033690243697E-3</v>
      </c>
    </row>
    <row r="324" spans="1:2" x14ac:dyDescent="0.25">
      <c r="A324" s="20">
        <v>2.6201996189065614E-5</v>
      </c>
      <c r="B324" s="20">
        <v>1.0230187740666468E-3</v>
      </c>
    </row>
    <row r="325" spans="1:2" x14ac:dyDescent="0.25">
      <c r="A325" s="20">
        <v>2.5689641627367378E-5</v>
      </c>
      <c r="B325" s="20">
        <v>1.0675677662388479E-3</v>
      </c>
    </row>
    <row r="326" spans="1:2" x14ac:dyDescent="0.25">
      <c r="A326" s="20">
        <v>1.1581519337036952E-5</v>
      </c>
      <c r="B326" s="20">
        <v>1.3254004285955529E-3</v>
      </c>
    </row>
    <row r="327" spans="1:2" x14ac:dyDescent="0.25">
      <c r="A327" s="20">
        <v>3.190044906992676E-6</v>
      </c>
      <c r="B327" s="20">
        <v>1.2082103918396995E-3</v>
      </c>
    </row>
    <row r="328" spans="1:2" x14ac:dyDescent="0.25">
      <c r="A328" s="20">
        <v>1.1813977236511651E-5</v>
      </c>
      <c r="B328" s="20">
        <v>1.4134970697498993E-3</v>
      </c>
    </row>
    <row r="329" spans="1:2" x14ac:dyDescent="0.25">
      <c r="A329" s="20">
        <v>1.0319505402692308E-5</v>
      </c>
      <c r="B329" s="20">
        <v>7.45852498227658E-4</v>
      </c>
    </row>
    <row r="330" spans="1:2" x14ac:dyDescent="0.25">
      <c r="A330" s="20">
        <v>1.4918267022253782E-5</v>
      </c>
      <c r="B330" s="20">
        <v>1.0091829888070696E-3</v>
      </c>
    </row>
    <row r="331" spans="1:2" x14ac:dyDescent="0.25">
      <c r="A331" s="20">
        <v>2.4273962889465813E-5</v>
      </c>
      <c r="B331" s="20">
        <v>9.7908068438712836E-4</v>
      </c>
    </row>
    <row r="332" spans="1:2" x14ac:dyDescent="0.25">
      <c r="A332" s="20">
        <v>8.2964256865003874E-6</v>
      </c>
      <c r="B332" s="20">
        <v>1.0457060147772549E-3</v>
      </c>
    </row>
    <row r="333" spans="1:2" x14ac:dyDescent="0.25">
      <c r="A333" s="20">
        <v>7.5474095229910213E-6</v>
      </c>
      <c r="B333" s="20">
        <v>6.580016013676941E-4</v>
      </c>
    </row>
    <row r="334" spans="1:2" x14ac:dyDescent="0.25">
      <c r="A334" s="20">
        <v>6.5694303384176346E-6</v>
      </c>
      <c r="B334" s="20">
        <v>8.3317435536054254E-4</v>
      </c>
    </row>
    <row r="335" spans="1:2" x14ac:dyDescent="0.25">
      <c r="A335" s="20">
        <v>0</v>
      </c>
      <c r="B335" s="20">
        <v>6.225565092188352E-4</v>
      </c>
    </row>
    <row r="336" spans="1:2" x14ac:dyDescent="0.25">
      <c r="A336" s="20">
        <v>0</v>
      </c>
      <c r="B336" s="20">
        <v>5.1456519162447164E-4</v>
      </c>
    </row>
    <row r="337" spans="1:2" x14ac:dyDescent="0.25">
      <c r="A337" s="20">
        <v>0</v>
      </c>
      <c r="B337" s="20">
        <v>4.6502247786214877E-4</v>
      </c>
    </row>
    <row r="338" spans="1:2" x14ac:dyDescent="0.25">
      <c r="A338" s="20">
        <v>0</v>
      </c>
      <c r="B338" s="20">
        <v>4.4290769076147984E-4</v>
      </c>
    </row>
    <row r="339" spans="1:2" x14ac:dyDescent="0.25">
      <c r="A339" s="20">
        <v>0</v>
      </c>
      <c r="B339" s="20">
        <v>5.4370913151395692E-4</v>
      </c>
    </row>
    <row r="340" spans="1:2" x14ac:dyDescent="0.25">
      <c r="A340" s="20">
        <v>1.0196675538755943E-5</v>
      </c>
      <c r="B340" s="20">
        <v>4.303939625482651E-4</v>
      </c>
    </row>
    <row r="341" spans="1:2" x14ac:dyDescent="0.25">
      <c r="A341" s="20">
        <v>0</v>
      </c>
      <c r="B341" s="20">
        <v>4.6883484565867661E-4</v>
      </c>
    </row>
    <row r="342" spans="1:2" x14ac:dyDescent="0.25">
      <c r="A342" s="20">
        <v>0</v>
      </c>
      <c r="B342" s="20">
        <v>3.8695112670652257E-4</v>
      </c>
    </row>
    <row r="343" spans="1:2" x14ac:dyDescent="0.25">
      <c r="A343" s="20">
        <v>6.3902177329759274E-6</v>
      </c>
      <c r="B343" s="20">
        <v>6.0136393783896138E-4</v>
      </c>
    </row>
    <row r="344" spans="1:2" x14ac:dyDescent="0.25">
      <c r="A344" s="20">
        <v>2.3017742645720449E-5</v>
      </c>
      <c r="B344" s="20">
        <v>1.1421885607397627E-3</v>
      </c>
    </row>
    <row r="345" spans="1:2" x14ac:dyDescent="0.25">
      <c r="A345" s="20">
        <v>1.1940439415031995E-5</v>
      </c>
      <c r="B345" s="20">
        <v>1.0662650034418194E-3</v>
      </c>
    </row>
    <row r="346" spans="1:2" x14ac:dyDescent="0.25">
      <c r="A346" s="20">
        <v>2.0032033498791019E-5</v>
      </c>
      <c r="B346" s="20">
        <v>1.2653491691861838E-3</v>
      </c>
    </row>
    <row r="347" spans="1:2" x14ac:dyDescent="0.25">
      <c r="A347" s="20">
        <v>7.3148272957388883E-6</v>
      </c>
      <c r="B347" s="20">
        <v>1.0777539213307149E-3</v>
      </c>
    </row>
    <row r="348" spans="1:2" x14ac:dyDescent="0.25">
      <c r="A348" s="20">
        <v>1.9326266725323137E-5</v>
      </c>
      <c r="B348" s="20">
        <v>1.283414969498861E-3</v>
      </c>
    </row>
    <row r="349" spans="1:2" x14ac:dyDescent="0.25">
      <c r="A349" s="20">
        <v>2.5591836095144554E-5</v>
      </c>
      <c r="B349" s="20">
        <v>1.0803910849698005E-3</v>
      </c>
    </row>
    <row r="350" spans="1:2" x14ac:dyDescent="0.25">
      <c r="A350" s="20">
        <v>2.1711182099541988E-5</v>
      </c>
      <c r="B350" s="20">
        <v>1.271270990635655E-3</v>
      </c>
    </row>
    <row r="351" spans="1:2" x14ac:dyDescent="0.25">
      <c r="A351" s="20">
        <v>1.492872710570213E-5</v>
      </c>
      <c r="B351" s="20">
        <v>1.0264120082402151E-3</v>
      </c>
    </row>
    <row r="352" spans="1:2" x14ac:dyDescent="0.25">
      <c r="A352" s="20">
        <v>2.0716246730687753E-5</v>
      </c>
      <c r="B352" s="20">
        <v>1.1008048341570587E-3</v>
      </c>
    </row>
    <row r="353" spans="1:2" x14ac:dyDescent="0.25">
      <c r="A353" s="20">
        <v>0</v>
      </c>
      <c r="B353" s="20">
        <v>4.6859369576132573E-4</v>
      </c>
    </row>
    <row r="354" spans="1:2" x14ac:dyDescent="0.25">
      <c r="A354" s="20">
        <v>0</v>
      </c>
      <c r="B354" s="20">
        <v>6.3391184550962436E-4</v>
      </c>
    </row>
    <row r="355" spans="1:2" x14ac:dyDescent="0.25">
      <c r="A355" s="20">
        <v>0</v>
      </c>
      <c r="B355" s="20">
        <v>6.6886740377885439E-4</v>
      </c>
    </row>
    <row r="356" spans="1:2" x14ac:dyDescent="0.25">
      <c r="A356" s="20">
        <v>0</v>
      </c>
      <c r="B356" s="20">
        <v>2.0310029055658601E-4</v>
      </c>
    </row>
    <row r="357" spans="1:2" x14ac:dyDescent="0.25">
      <c r="A357" s="20">
        <v>0</v>
      </c>
      <c r="B357" s="20">
        <v>4.5541030553881496E-4</v>
      </c>
    </row>
    <row r="358" spans="1:2" x14ac:dyDescent="0.25">
      <c r="A358" s="20">
        <v>0</v>
      </c>
      <c r="B358" s="20">
        <v>3.5243649037801806E-4</v>
      </c>
    </row>
    <row r="359" spans="1:2" x14ac:dyDescent="0.25">
      <c r="A359" s="20">
        <v>0</v>
      </c>
      <c r="B359" s="20">
        <v>8.3026398575532679E-4</v>
      </c>
    </row>
    <row r="360" spans="1:2" x14ac:dyDescent="0.25">
      <c r="A360" s="20">
        <v>0</v>
      </c>
      <c r="B360" s="20">
        <v>1.268245830007711E-4</v>
      </c>
    </row>
    <row r="361" spans="1:2" x14ac:dyDescent="0.25">
      <c r="A361" s="20">
        <v>0</v>
      </c>
      <c r="B361" s="20">
        <v>4.6431258228324244E-4</v>
      </c>
    </row>
    <row r="362" spans="1:2" x14ac:dyDescent="0.25">
      <c r="A362" s="20">
        <v>5.7742269261449783E-6</v>
      </c>
      <c r="B362" s="20">
        <v>9.3783718503180982E-4</v>
      </c>
    </row>
    <row r="363" spans="1:2" x14ac:dyDescent="0.25">
      <c r="A363" s="20">
        <v>0</v>
      </c>
      <c r="B363" s="20">
        <v>9.6895741061003024E-4</v>
      </c>
    </row>
    <row r="364" spans="1:2" x14ac:dyDescent="0.25">
      <c r="A364" s="20">
        <v>2.6478191846813347E-6</v>
      </c>
      <c r="B364" s="20">
        <v>1.0060366745511854E-3</v>
      </c>
    </row>
    <row r="365" spans="1:2" x14ac:dyDescent="0.25">
      <c r="A365" s="20">
        <v>6.4069885635243887E-6</v>
      </c>
      <c r="B365" s="20">
        <v>8.505496728325576E-4</v>
      </c>
    </row>
    <row r="366" spans="1:2" x14ac:dyDescent="0.25">
      <c r="A366" s="20">
        <v>4.3535380569324544E-6</v>
      </c>
      <c r="B366" s="20">
        <v>8.3804761272264939E-4</v>
      </c>
    </row>
    <row r="367" spans="1:2" x14ac:dyDescent="0.25">
      <c r="A367" s="20">
        <v>1.4688695540075604E-5</v>
      </c>
      <c r="B367" s="20">
        <v>7.3995794810171917E-4</v>
      </c>
    </row>
    <row r="368" spans="1:2" x14ac:dyDescent="0.25">
      <c r="A368" s="20">
        <v>8.7901628766042959E-6</v>
      </c>
      <c r="B368" s="20">
        <v>9.7033201932766042E-4</v>
      </c>
    </row>
    <row r="369" spans="1:2" x14ac:dyDescent="0.25">
      <c r="A369" s="20">
        <v>1.3599810635430799E-5</v>
      </c>
      <c r="B369" s="20">
        <v>6.3361575055631005E-4</v>
      </c>
    </row>
    <row r="370" spans="1:2" x14ac:dyDescent="0.25">
      <c r="A370" s="20">
        <v>7.8055658720516675E-6</v>
      </c>
      <c r="B370" s="20">
        <v>7.0590762170685579E-4</v>
      </c>
    </row>
    <row r="371" spans="1:2" x14ac:dyDescent="0.25">
      <c r="A371" s="20">
        <v>0</v>
      </c>
      <c r="B371" s="20">
        <v>2.6570490701430932E-4</v>
      </c>
    </row>
    <row r="372" spans="1:2" x14ac:dyDescent="0.25">
      <c r="A372" s="20">
        <v>0</v>
      </c>
      <c r="B372" s="20">
        <v>4.9103571980837362E-4</v>
      </c>
    </row>
    <row r="373" spans="1:2" x14ac:dyDescent="0.25">
      <c r="A373" s="20">
        <v>0</v>
      </c>
      <c r="B373" s="20">
        <v>3.762788542384144E-4</v>
      </c>
    </row>
    <row r="374" spans="1:2" x14ac:dyDescent="0.25">
      <c r="A374" s="20">
        <v>0</v>
      </c>
      <c r="B374" s="20">
        <v>6.604224105136833E-4</v>
      </c>
    </row>
    <row r="375" spans="1:2" x14ac:dyDescent="0.25">
      <c r="A375" s="20">
        <v>0</v>
      </c>
      <c r="B375" s="20">
        <v>6.6419893301298985E-4</v>
      </c>
    </row>
    <row r="376" spans="1:2" x14ac:dyDescent="0.25">
      <c r="A376" s="20">
        <v>0</v>
      </c>
      <c r="B376" s="20">
        <v>7.8145252998654204E-4</v>
      </c>
    </row>
    <row r="377" spans="1:2" x14ac:dyDescent="0.25">
      <c r="A377" s="20">
        <v>0</v>
      </c>
      <c r="B377" s="20">
        <v>9.4832166205722579E-4</v>
      </c>
    </row>
    <row r="378" spans="1:2" x14ac:dyDescent="0.25">
      <c r="A378" s="20">
        <v>0</v>
      </c>
      <c r="B378" s="20">
        <v>6.5856814133527118E-4</v>
      </c>
    </row>
    <row r="379" spans="1:2" x14ac:dyDescent="0.25">
      <c r="A379" s="20">
        <v>0</v>
      </c>
      <c r="B379" s="20">
        <v>5.0054149488992642E-4</v>
      </c>
    </row>
    <row r="380" spans="1:2" x14ac:dyDescent="0.25">
      <c r="A380" s="20">
        <v>2.2757225425330779E-5</v>
      </c>
      <c r="B380" s="20">
        <v>1.387287456745379E-3</v>
      </c>
    </row>
    <row r="381" spans="1:2" x14ac:dyDescent="0.25">
      <c r="A381" s="20">
        <v>2.0612972231502989E-5</v>
      </c>
      <c r="B381" s="20">
        <v>1.3949434035931939E-3</v>
      </c>
    </row>
    <row r="382" spans="1:2" x14ac:dyDescent="0.25">
      <c r="A382" s="20">
        <v>2.1125702994088515E-5</v>
      </c>
      <c r="B382" s="20">
        <v>1.4433406906858167E-3</v>
      </c>
    </row>
    <row r="383" spans="1:2" x14ac:dyDescent="0.25">
      <c r="A383" s="20">
        <v>1.5600279671138088E-5</v>
      </c>
      <c r="B383" s="20">
        <v>1.4493367787639395E-3</v>
      </c>
    </row>
    <row r="384" spans="1:2" x14ac:dyDescent="0.25">
      <c r="A384" s="20">
        <v>3.473281656207406E-5</v>
      </c>
      <c r="B384" s="20">
        <v>1.51725591411757E-3</v>
      </c>
    </row>
    <row r="385" spans="1:2" x14ac:dyDescent="0.25">
      <c r="A385" s="20">
        <v>4.4977979068965305E-5</v>
      </c>
      <c r="B385" s="20">
        <v>1.4095920604998268E-3</v>
      </c>
    </row>
    <row r="386" spans="1:2" x14ac:dyDescent="0.25">
      <c r="A386" s="20">
        <v>2.1037435831742361E-5</v>
      </c>
      <c r="B386" s="20">
        <v>1.5906915544364637E-3</v>
      </c>
    </row>
    <row r="387" spans="1:2" x14ac:dyDescent="0.25">
      <c r="A387" s="20">
        <v>4.1059344588401583E-5</v>
      </c>
      <c r="B387" s="20">
        <v>1.3296921709963067E-3</v>
      </c>
    </row>
    <row r="388" spans="1:2" x14ac:dyDescent="0.25">
      <c r="A388" s="20">
        <v>3.8337957888464968E-5</v>
      </c>
      <c r="B388" s="20">
        <v>1.3971059494926634E-3</v>
      </c>
    </row>
    <row r="389" spans="1:2" x14ac:dyDescent="0.25">
      <c r="A389" s="20">
        <v>3.0732079988745333E-5</v>
      </c>
      <c r="B389" s="20">
        <v>1.0521597414737628E-3</v>
      </c>
    </row>
    <row r="390" spans="1:2" x14ac:dyDescent="0.25">
      <c r="A390" s="20">
        <v>1.940735583604672E-5</v>
      </c>
      <c r="B390" s="20">
        <v>1.0033699450815536E-3</v>
      </c>
    </row>
    <row r="391" spans="1:2" x14ac:dyDescent="0.25">
      <c r="A391" s="20">
        <v>1.7922945452390794E-5</v>
      </c>
      <c r="B391" s="20">
        <v>9.8441887245143979E-4</v>
      </c>
    </row>
    <row r="392" spans="1:2" x14ac:dyDescent="0.25">
      <c r="A392" s="20">
        <v>1.7142104138426455E-5</v>
      </c>
      <c r="B392" s="20">
        <v>9.4598385491413857E-4</v>
      </c>
    </row>
    <row r="393" spans="1:2" x14ac:dyDescent="0.25">
      <c r="A393" s="20">
        <v>2.603092713308651E-5</v>
      </c>
      <c r="B393" s="20">
        <v>9.7600519848511154E-4</v>
      </c>
    </row>
    <row r="394" spans="1:2" x14ac:dyDescent="0.25">
      <c r="A394" s="20">
        <v>3.3236350856990317E-5</v>
      </c>
      <c r="B394" s="20">
        <v>9.1967691754211262E-4</v>
      </c>
    </row>
    <row r="395" spans="1:2" x14ac:dyDescent="0.25">
      <c r="A395" s="20">
        <v>2.1908741996980149E-5</v>
      </c>
      <c r="B395" s="20">
        <v>9.1772217246823625E-4</v>
      </c>
    </row>
    <row r="396" spans="1:2" x14ac:dyDescent="0.25">
      <c r="A396" s="20">
        <v>1.8809712487357791E-5</v>
      </c>
      <c r="B396" s="20">
        <v>7.653226815189728E-4</v>
      </c>
    </row>
    <row r="397" spans="1:2" x14ac:dyDescent="0.25">
      <c r="A397" s="20">
        <v>2.1140290132080596E-5</v>
      </c>
      <c r="B397" s="20">
        <v>7.4196450817635171E-4</v>
      </c>
    </row>
    <row r="398" spans="1:2" x14ac:dyDescent="0.25">
      <c r="A398" s="20">
        <v>0</v>
      </c>
      <c r="B398" s="20">
        <v>5.1751080391133116E-4</v>
      </c>
    </row>
    <row r="399" spans="1:2" x14ac:dyDescent="0.25">
      <c r="A399" s="20">
        <v>0</v>
      </c>
      <c r="B399" s="20">
        <v>7.3579502931498829E-4</v>
      </c>
    </row>
    <row r="400" spans="1:2" x14ac:dyDescent="0.25">
      <c r="A400" s="20">
        <v>0</v>
      </c>
      <c r="B400" s="20">
        <v>7.349852954707496E-4</v>
      </c>
    </row>
    <row r="401" spans="1:2" x14ac:dyDescent="0.25">
      <c r="A401" s="20">
        <v>0</v>
      </c>
      <c r="B401" s="20">
        <v>6.3016973742292066E-4</v>
      </c>
    </row>
    <row r="402" spans="1:2" x14ac:dyDescent="0.25">
      <c r="A402" s="20">
        <v>0</v>
      </c>
      <c r="B402" s="20">
        <v>8.5388096080423186E-4</v>
      </c>
    </row>
    <row r="403" spans="1:2" x14ac:dyDescent="0.25">
      <c r="A403" s="20">
        <v>0</v>
      </c>
      <c r="B403" s="20">
        <v>6.9918307524669161E-4</v>
      </c>
    </row>
    <row r="404" spans="1:2" x14ac:dyDescent="0.25">
      <c r="A404" s="20">
        <v>0</v>
      </c>
      <c r="B404" s="20">
        <v>6.1145368863070419E-4</v>
      </c>
    </row>
    <row r="405" spans="1:2" x14ac:dyDescent="0.25">
      <c r="A405" s="20">
        <v>0</v>
      </c>
      <c r="B405" s="20">
        <v>6.3026991319364812E-4</v>
      </c>
    </row>
    <row r="406" spans="1:2" x14ac:dyDescent="0.25">
      <c r="A406" s="20">
        <v>0</v>
      </c>
      <c r="B406" s="20">
        <v>3.609104213711947E-4</v>
      </c>
    </row>
    <row r="407" spans="1:2" x14ac:dyDescent="0.25">
      <c r="A407" s="20">
        <v>0</v>
      </c>
      <c r="B407" s="20">
        <v>0</v>
      </c>
    </row>
    <row r="408" spans="1:2" x14ac:dyDescent="0.25">
      <c r="A408" s="20">
        <v>0</v>
      </c>
      <c r="B408" s="20">
        <v>0</v>
      </c>
    </row>
    <row r="409" spans="1:2" x14ac:dyDescent="0.25">
      <c r="A409" s="20">
        <v>0</v>
      </c>
      <c r="B409" s="20">
        <v>0</v>
      </c>
    </row>
    <row r="410" spans="1:2" x14ac:dyDescent="0.25">
      <c r="A410" s="20">
        <v>0</v>
      </c>
      <c r="B410" s="20">
        <v>0</v>
      </c>
    </row>
    <row r="411" spans="1:2" x14ac:dyDescent="0.25">
      <c r="A411" s="20">
        <v>0</v>
      </c>
      <c r="B411" s="20">
        <v>0</v>
      </c>
    </row>
    <row r="412" spans="1:2" x14ac:dyDescent="0.25">
      <c r="A412" s="20">
        <v>0</v>
      </c>
      <c r="B412" s="20">
        <v>0</v>
      </c>
    </row>
    <row r="413" spans="1:2" x14ac:dyDescent="0.25">
      <c r="A413" s="20">
        <v>0</v>
      </c>
      <c r="B413" s="20">
        <v>1.9927246420408946E-4</v>
      </c>
    </row>
    <row r="414" spans="1:2" x14ac:dyDescent="0.25">
      <c r="A414" s="20">
        <v>0</v>
      </c>
      <c r="B414" s="20">
        <v>0</v>
      </c>
    </row>
    <row r="415" spans="1:2" x14ac:dyDescent="0.25">
      <c r="A415" s="20">
        <v>0</v>
      </c>
      <c r="B415" s="20">
        <v>0</v>
      </c>
    </row>
    <row r="416" spans="1:2" x14ac:dyDescent="0.25">
      <c r="A416" s="20">
        <v>6.4889562288252473E-6</v>
      </c>
      <c r="B416" s="20">
        <v>1.1252169089316546E-3</v>
      </c>
    </row>
    <row r="417" spans="1:2" x14ac:dyDescent="0.25">
      <c r="A417" s="20">
        <v>0</v>
      </c>
      <c r="B417" s="20">
        <v>1.161765988327443E-3</v>
      </c>
    </row>
    <row r="418" spans="1:2" x14ac:dyDescent="0.25">
      <c r="A418" s="20">
        <v>1.1859088919265559E-5</v>
      </c>
      <c r="B418" s="20">
        <v>1.3010162721119967E-3</v>
      </c>
    </row>
    <row r="419" spans="1:2" x14ac:dyDescent="0.25">
      <c r="A419" s="20">
        <v>3.0608718695482003E-6</v>
      </c>
      <c r="B419" s="20">
        <v>1.2170203300170266E-3</v>
      </c>
    </row>
    <row r="420" spans="1:2" x14ac:dyDescent="0.25">
      <c r="A420" s="20">
        <v>6.8833075026370612E-6</v>
      </c>
      <c r="B420" s="20">
        <v>1.2850522407853702E-3</v>
      </c>
    </row>
    <row r="421" spans="1:2" x14ac:dyDescent="0.25">
      <c r="A421" s="20">
        <v>2.167221180431392E-5</v>
      </c>
      <c r="B421" s="20">
        <v>1.2860229158170853E-3</v>
      </c>
    </row>
    <row r="422" spans="1:2" x14ac:dyDescent="0.25">
      <c r="A422" s="20">
        <v>1.4854971344236678E-5</v>
      </c>
      <c r="B422" s="20">
        <v>1.1686222110703752E-3</v>
      </c>
    </row>
    <row r="423" spans="1:2" x14ac:dyDescent="0.25">
      <c r="A423" s="20">
        <v>1.176947555232239E-5</v>
      </c>
      <c r="B423" s="20">
        <v>9.3265506971631357E-4</v>
      </c>
    </row>
    <row r="424" spans="1:2" x14ac:dyDescent="0.25">
      <c r="A424" s="20">
        <v>1.2435973027106032E-5</v>
      </c>
      <c r="B424" s="20">
        <v>9.3001690692858072E-4</v>
      </c>
    </row>
    <row r="425" spans="1:2" x14ac:dyDescent="0.25">
      <c r="A425" s="20">
        <v>9.8161335381828331E-6</v>
      </c>
      <c r="B425" s="20">
        <v>6.4597656462939503E-4</v>
      </c>
    </row>
    <row r="426" spans="1:2" x14ac:dyDescent="0.25">
      <c r="A426" s="20">
        <v>1.9086055507939835E-6</v>
      </c>
      <c r="B426" s="20">
        <v>5.1550917870021038E-4</v>
      </c>
    </row>
    <row r="427" spans="1:2" x14ac:dyDescent="0.25">
      <c r="A427" s="20">
        <v>2.0604438752014941E-6</v>
      </c>
      <c r="B427" s="20">
        <v>7.0695377826365173E-4</v>
      </c>
    </row>
    <row r="428" spans="1:2" x14ac:dyDescent="0.25">
      <c r="A428" s="20">
        <v>0</v>
      </c>
      <c r="B428" s="20">
        <v>6.2636493229202474E-4</v>
      </c>
    </row>
    <row r="429" spans="1:2" x14ac:dyDescent="0.25">
      <c r="A429" s="20">
        <v>1.6909634299973925E-6</v>
      </c>
      <c r="B429" s="20">
        <v>6.9176398072908515E-4</v>
      </c>
    </row>
    <row r="430" spans="1:2" x14ac:dyDescent="0.25">
      <c r="A430" s="20">
        <v>9.1908430444961818E-6</v>
      </c>
      <c r="B430" s="20">
        <v>5.6079645118486466E-4</v>
      </c>
    </row>
    <row r="431" spans="1:2" x14ac:dyDescent="0.25">
      <c r="A431" s="20">
        <v>0</v>
      </c>
      <c r="B431" s="20">
        <v>7.5102080320125857E-4</v>
      </c>
    </row>
    <row r="432" spans="1:2" x14ac:dyDescent="0.25">
      <c r="A432" s="20">
        <v>6.5051916221302426E-6</v>
      </c>
      <c r="B432" s="20">
        <v>6.2421933246772096E-4</v>
      </c>
    </row>
    <row r="433" spans="1:2" x14ac:dyDescent="0.25">
      <c r="A433" s="20">
        <v>8.6930544333992499E-6</v>
      </c>
      <c r="B433" s="20">
        <v>8.423463724257865E-4</v>
      </c>
    </row>
    <row r="434" spans="1:2" x14ac:dyDescent="0.25">
      <c r="A434" s="20">
        <v>6.6817170115111953E-6</v>
      </c>
      <c r="B434" s="20">
        <v>1.0085669783344211E-3</v>
      </c>
    </row>
    <row r="435" spans="1:2" x14ac:dyDescent="0.25">
      <c r="A435" s="20">
        <v>0</v>
      </c>
      <c r="B435" s="20">
        <v>1.0548160073495562E-3</v>
      </c>
    </row>
    <row r="436" spans="1:2" x14ac:dyDescent="0.25">
      <c r="A436" s="20">
        <v>0</v>
      </c>
      <c r="B436" s="20">
        <v>9.0003784804318419E-4</v>
      </c>
    </row>
    <row r="437" spans="1:2" x14ac:dyDescent="0.25">
      <c r="A437" s="20">
        <v>0</v>
      </c>
      <c r="B437" s="20">
        <v>1.0096010650296706E-3</v>
      </c>
    </row>
    <row r="438" spans="1:2" x14ac:dyDescent="0.25">
      <c r="A438" s="20">
        <v>0</v>
      </c>
      <c r="B438" s="20">
        <v>1.1772404496286771E-3</v>
      </c>
    </row>
    <row r="439" spans="1:2" x14ac:dyDescent="0.25">
      <c r="A439" s="20">
        <v>1.6769578666647285E-5</v>
      </c>
      <c r="B439" s="20">
        <v>9.5808932944402498E-4</v>
      </c>
    </row>
    <row r="440" spans="1:2" x14ac:dyDescent="0.25">
      <c r="A440" s="20">
        <v>0</v>
      </c>
      <c r="B440" s="20">
        <v>1.3205706596919914E-3</v>
      </c>
    </row>
    <row r="441" spans="1:2" x14ac:dyDescent="0.25">
      <c r="A441" s="20">
        <v>0</v>
      </c>
      <c r="B441" s="20">
        <v>7.0144238886093513E-4</v>
      </c>
    </row>
    <row r="442" spans="1:2" x14ac:dyDescent="0.25">
      <c r="A442" s="20">
        <v>0</v>
      </c>
      <c r="B442" s="20">
        <v>1.0337698139214334E-3</v>
      </c>
    </row>
    <row r="443" spans="1:2" x14ac:dyDescent="0.25">
      <c r="A443" s="20">
        <v>4.525246299843349E-6</v>
      </c>
      <c r="B443" s="20">
        <v>1.0452078561797773E-3</v>
      </c>
    </row>
    <row r="444" spans="1:2" x14ac:dyDescent="0.25">
      <c r="A444" s="20">
        <v>0</v>
      </c>
      <c r="B444" s="20">
        <v>9.8711852609107017E-4</v>
      </c>
    </row>
    <row r="445" spans="1:2" x14ac:dyDescent="0.25">
      <c r="A445" s="20">
        <v>0</v>
      </c>
      <c r="B445" s="20">
        <v>1.1014299608272198E-3</v>
      </c>
    </row>
    <row r="446" spans="1:2" x14ac:dyDescent="0.25">
      <c r="A446" s="20">
        <v>0</v>
      </c>
      <c r="B446" s="20">
        <v>1.1038930856837861E-3</v>
      </c>
    </row>
    <row r="447" spans="1:2" x14ac:dyDescent="0.25">
      <c r="A447" s="20">
        <v>5.0714865202259205E-6</v>
      </c>
      <c r="B447" s="20">
        <v>1.2324021187986897E-3</v>
      </c>
    </row>
    <row r="448" spans="1:2" x14ac:dyDescent="0.25">
      <c r="A448" s="20">
        <v>7.355560491561634E-6</v>
      </c>
      <c r="B448" s="20">
        <v>1.0086023223841692E-3</v>
      </c>
    </row>
    <row r="449" spans="1:2" x14ac:dyDescent="0.25">
      <c r="A449" s="20">
        <v>0</v>
      </c>
      <c r="B449" s="20">
        <v>1.1157562333452343E-3</v>
      </c>
    </row>
    <row r="450" spans="1:2" x14ac:dyDescent="0.25">
      <c r="A450" s="20">
        <v>7.5700615026424102E-6</v>
      </c>
      <c r="B450" s="20">
        <v>8.2992648102424565E-4</v>
      </c>
    </row>
    <row r="451" spans="1:2" x14ac:dyDescent="0.25">
      <c r="A451" s="20">
        <v>4.998194130729289E-6</v>
      </c>
      <c r="B451" s="20">
        <v>9.5923147231319979E-4</v>
      </c>
    </row>
    <row r="452" spans="1:2" x14ac:dyDescent="0.25">
      <c r="A452" s="20">
        <v>0</v>
      </c>
      <c r="B452" s="20">
        <v>1.6003625781457048E-4</v>
      </c>
    </row>
    <row r="453" spans="1:2" x14ac:dyDescent="0.25">
      <c r="A453" s="20">
        <v>0</v>
      </c>
      <c r="B453" s="20">
        <v>1.445883361861576E-4</v>
      </c>
    </row>
    <row r="454" spans="1:2" x14ac:dyDescent="0.25">
      <c r="A454" s="20">
        <v>0</v>
      </c>
      <c r="B454" s="20">
        <v>3.4396040703023805E-4</v>
      </c>
    </row>
    <row r="455" spans="1:2" x14ac:dyDescent="0.25">
      <c r="A455" s="20">
        <v>0</v>
      </c>
      <c r="B455" s="20">
        <v>0</v>
      </c>
    </row>
    <row r="456" spans="1:2" x14ac:dyDescent="0.25">
      <c r="A456" s="20">
        <v>0</v>
      </c>
      <c r="B456" s="20">
        <v>1.8851595075089915E-4</v>
      </c>
    </row>
    <row r="457" spans="1:2" x14ac:dyDescent="0.25">
      <c r="A457" s="20">
        <v>0</v>
      </c>
      <c r="B457" s="20">
        <v>0</v>
      </c>
    </row>
    <row r="458" spans="1:2" x14ac:dyDescent="0.25">
      <c r="A458" s="20">
        <v>0</v>
      </c>
      <c r="B458" s="20">
        <v>0</v>
      </c>
    </row>
    <row r="459" spans="1:2" x14ac:dyDescent="0.25">
      <c r="A459" s="20">
        <v>0</v>
      </c>
      <c r="B459" s="20">
        <v>0</v>
      </c>
    </row>
    <row r="460" spans="1:2" x14ac:dyDescent="0.25">
      <c r="A460" s="20">
        <v>0</v>
      </c>
      <c r="B460" s="20">
        <v>2.8676451419484345E-4</v>
      </c>
    </row>
  </sheetData>
  <mergeCells count="3">
    <mergeCell ref="E17:G17"/>
    <mergeCell ref="F18:G21"/>
    <mergeCell ref="E18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5EB7-7CB7-4E19-AE36-F02594A95054}">
  <dimension ref="A1:P460"/>
  <sheetViews>
    <sheetView topLeftCell="E1" workbookViewId="0">
      <selection activeCell="Q26" sqref="Q26"/>
    </sheetView>
  </sheetViews>
  <sheetFormatPr defaultRowHeight="13.2" x14ac:dyDescent="0.25"/>
  <cols>
    <col min="1" max="1" width="13.88671875" customWidth="1"/>
    <col min="2" max="2" width="14" customWidth="1"/>
    <col min="5" max="5" width="41.88671875" bestFit="1" customWidth="1"/>
    <col min="6" max="6" width="12.6640625" bestFit="1" customWidth="1"/>
    <col min="7" max="7" width="12" bestFit="1" customWidth="1"/>
    <col min="10" max="11" width="13.88671875" customWidth="1"/>
    <col min="14" max="14" width="41.88671875" bestFit="1" customWidth="1"/>
    <col min="15" max="15" width="12.6640625" bestFit="1" customWidth="1"/>
    <col min="16" max="16" width="12" bestFit="1" customWidth="1"/>
  </cols>
  <sheetData>
    <row r="1" spans="1:16" x14ac:dyDescent="0.25">
      <c r="A1" s="15" t="s">
        <v>35</v>
      </c>
      <c r="B1" s="15" t="s">
        <v>36</v>
      </c>
      <c r="J1" s="15" t="s">
        <v>36</v>
      </c>
      <c r="K1" s="15" t="s">
        <v>37</v>
      </c>
    </row>
    <row r="2" spans="1:16" x14ac:dyDescent="0.25">
      <c r="A2" s="20">
        <v>2.4676275435884772E-4</v>
      </c>
      <c r="B2" s="20">
        <v>1.2206306845349727E-3</v>
      </c>
      <c r="J2" s="20">
        <v>1.2206306845349727E-3</v>
      </c>
      <c r="K2" s="20">
        <v>4.6619542341190976E-3</v>
      </c>
    </row>
    <row r="3" spans="1:16" x14ac:dyDescent="0.25">
      <c r="A3" s="20">
        <v>4.0602344699090901E-4</v>
      </c>
      <c r="B3" s="20">
        <v>1.2711338631506276E-3</v>
      </c>
      <c r="E3" t="s">
        <v>116</v>
      </c>
      <c r="J3" s="20">
        <v>1.2711338631506276E-3</v>
      </c>
      <c r="K3" s="20">
        <v>4.6929952420445365E-3</v>
      </c>
      <c r="N3" t="s">
        <v>116</v>
      </c>
    </row>
    <row r="4" spans="1:16" ht="13.8" thickBot="1" x14ac:dyDescent="0.3">
      <c r="A4" s="20">
        <v>3.2120840284726224E-4</v>
      </c>
      <c r="B4" s="20">
        <v>1.3939232099065093E-3</v>
      </c>
      <c r="J4" s="20">
        <v>1.3939232099065093E-3</v>
      </c>
      <c r="K4" s="20">
        <v>4.662258492330637E-3</v>
      </c>
    </row>
    <row r="5" spans="1:16" x14ac:dyDescent="0.25">
      <c r="A5" s="20">
        <v>2.8992393134273799E-4</v>
      </c>
      <c r="B5" s="20">
        <v>1.2911453904261309E-3</v>
      </c>
      <c r="E5" s="23"/>
      <c r="F5" s="23" t="s">
        <v>35</v>
      </c>
      <c r="G5" s="23" t="s">
        <v>36</v>
      </c>
      <c r="J5" s="20">
        <v>1.2911453904261309E-3</v>
      </c>
      <c r="K5" s="20">
        <v>4.6338866474439772E-3</v>
      </c>
      <c r="N5" s="23"/>
      <c r="O5" s="23" t="s">
        <v>36</v>
      </c>
      <c r="P5" s="23" t="s">
        <v>37</v>
      </c>
    </row>
    <row r="6" spans="1:16" x14ac:dyDescent="0.25">
      <c r="A6" s="20">
        <v>2.7470088633921189E-4</v>
      </c>
      <c r="B6" s="20">
        <v>1.3571531649300955E-3</v>
      </c>
      <c r="E6" t="s">
        <v>117</v>
      </c>
      <c r="F6" s="25">
        <v>1.6912215591179903E-4</v>
      </c>
      <c r="G6" s="25">
        <v>7.4569132518630024E-4</v>
      </c>
      <c r="J6" s="20">
        <v>1.3571531649300955E-3</v>
      </c>
      <c r="K6" s="20">
        <v>4.9255266192717263E-3</v>
      </c>
      <c r="N6" t="s">
        <v>117</v>
      </c>
      <c r="O6" s="25">
        <v>7.4569132518630024E-4</v>
      </c>
      <c r="P6" s="25">
        <v>3.8704530202436781E-3</v>
      </c>
    </row>
    <row r="7" spans="1:16" x14ac:dyDescent="0.25">
      <c r="A7" s="20">
        <v>4.5109772835908823E-4</v>
      </c>
      <c r="B7" s="20">
        <v>1.2937833062763257E-3</v>
      </c>
      <c r="E7" t="s">
        <v>118</v>
      </c>
      <c r="F7">
        <v>2.7677613995735491E-8</v>
      </c>
      <c r="G7">
        <v>2.5975016779679336E-7</v>
      </c>
      <c r="J7" s="20">
        <v>1.2937833062763257E-3</v>
      </c>
      <c r="K7" s="20">
        <v>4.6031749017932631E-3</v>
      </c>
      <c r="N7" t="s">
        <v>118</v>
      </c>
      <c r="O7">
        <v>2.5975016779679336E-7</v>
      </c>
      <c r="P7">
        <v>3.1006987436325807E-6</v>
      </c>
    </row>
    <row r="8" spans="1:16" x14ac:dyDescent="0.25">
      <c r="A8" s="20">
        <v>4.9731928860882149E-4</v>
      </c>
      <c r="B8" s="20">
        <v>1.5537269053061719E-3</v>
      </c>
      <c r="E8" t="s">
        <v>119</v>
      </c>
      <c r="F8">
        <v>459</v>
      </c>
      <c r="G8">
        <v>459</v>
      </c>
      <c r="J8" s="20">
        <v>1.5537269053061719E-3</v>
      </c>
      <c r="K8" s="20">
        <v>5.1258916293409366E-3</v>
      </c>
      <c r="N8" t="s">
        <v>119</v>
      </c>
      <c r="O8">
        <v>459</v>
      </c>
      <c r="P8">
        <v>459</v>
      </c>
    </row>
    <row r="9" spans="1:16" x14ac:dyDescent="0.25">
      <c r="A9" s="20">
        <v>4.6802953928005292E-4</v>
      </c>
      <c r="B9" s="20">
        <v>1.3076877727284349E-3</v>
      </c>
      <c r="E9" t="s">
        <v>120</v>
      </c>
      <c r="F9">
        <v>0</v>
      </c>
      <c r="J9" s="20">
        <v>1.3076877727284349E-3</v>
      </c>
      <c r="K9" s="20">
        <v>3.6727078474646916E-3</v>
      </c>
      <c r="N9" t="s">
        <v>120</v>
      </c>
      <c r="O9">
        <v>0</v>
      </c>
    </row>
    <row r="10" spans="1:16" x14ac:dyDescent="0.25">
      <c r="A10" s="20">
        <v>5.3617656506868734E-4</v>
      </c>
      <c r="B10" s="20">
        <v>1.5593426770868896E-3</v>
      </c>
      <c r="E10" t="s">
        <v>121</v>
      </c>
      <c r="F10">
        <v>555</v>
      </c>
      <c r="J10" s="20">
        <v>1.5593426770868896E-3</v>
      </c>
      <c r="K10" s="20">
        <v>4.7561068411840803E-3</v>
      </c>
      <c r="N10" t="s">
        <v>121</v>
      </c>
      <c r="O10">
        <v>534</v>
      </c>
    </row>
    <row r="11" spans="1:16" x14ac:dyDescent="0.25">
      <c r="A11" s="20">
        <v>0</v>
      </c>
      <c r="B11" s="20">
        <v>0</v>
      </c>
      <c r="E11" t="s">
        <v>122</v>
      </c>
      <c r="F11">
        <v>-23.040578913999369</v>
      </c>
      <c r="J11" s="20">
        <v>0</v>
      </c>
      <c r="K11" s="20">
        <v>0</v>
      </c>
      <c r="N11" t="s">
        <v>122</v>
      </c>
      <c r="O11">
        <v>-36.519480951539741</v>
      </c>
    </row>
    <row r="12" spans="1:16" x14ac:dyDescent="0.25">
      <c r="A12" s="20">
        <v>0</v>
      </c>
      <c r="B12" s="20">
        <v>0</v>
      </c>
      <c r="E12" s="24" t="s">
        <v>123</v>
      </c>
      <c r="F12" s="24">
        <v>3.1354269813470358E-83</v>
      </c>
      <c r="J12" s="20">
        <v>0</v>
      </c>
      <c r="K12" s="20">
        <v>0</v>
      </c>
      <c r="N12" s="24" t="s">
        <v>123</v>
      </c>
      <c r="O12" s="24">
        <v>1.3364755297301739E-147</v>
      </c>
    </row>
    <row r="13" spans="1:16" x14ac:dyDescent="0.25">
      <c r="A13" s="20">
        <v>0</v>
      </c>
      <c r="B13" s="20">
        <v>0</v>
      </c>
      <c r="E13" t="s">
        <v>124</v>
      </c>
      <c r="F13">
        <v>1.6476037733761588</v>
      </c>
      <c r="J13" s="20">
        <v>0</v>
      </c>
      <c r="K13" s="20">
        <v>0</v>
      </c>
      <c r="N13" t="s">
        <v>124</v>
      </c>
      <c r="O13">
        <v>1.6477121141308841</v>
      </c>
    </row>
    <row r="14" spans="1:16" x14ac:dyDescent="0.25">
      <c r="A14" s="20">
        <v>0</v>
      </c>
      <c r="B14" s="20">
        <v>0</v>
      </c>
      <c r="E14" t="s">
        <v>125</v>
      </c>
      <c r="F14">
        <v>6.2708539626940715E-83</v>
      </c>
      <c r="J14" s="20">
        <v>0</v>
      </c>
      <c r="K14" s="20">
        <v>0</v>
      </c>
      <c r="N14" t="s">
        <v>125</v>
      </c>
      <c r="O14">
        <v>2.6729510594603477E-147</v>
      </c>
    </row>
    <row r="15" spans="1:16" ht="13.8" thickBot="1" x14ac:dyDescent="0.3">
      <c r="A15" s="20">
        <v>0</v>
      </c>
      <c r="B15" s="20">
        <v>0</v>
      </c>
      <c r="E15" s="22" t="s">
        <v>126</v>
      </c>
      <c r="F15" s="22">
        <v>1.9642475252972318</v>
      </c>
      <c r="G15" s="22"/>
      <c r="J15" s="20">
        <v>0</v>
      </c>
      <c r="K15" s="20">
        <v>0</v>
      </c>
      <c r="N15" s="22" t="s">
        <v>126</v>
      </c>
      <c r="O15" s="22">
        <v>1.9644163549177112</v>
      </c>
      <c r="P15" s="22"/>
    </row>
    <row r="16" spans="1:16" x14ac:dyDescent="0.25">
      <c r="A16" s="20">
        <v>0</v>
      </c>
      <c r="B16" s="20">
        <v>0</v>
      </c>
      <c r="J16" s="20">
        <v>0</v>
      </c>
      <c r="K16" s="20">
        <v>0</v>
      </c>
    </row>
    <row r="17" spans="1:16" x14ac:dyDescent="0.25">
      <c r="A17" s="20">
        <v>0</v>
      </c>
      <c r="B17" s="20">
        <v>0</v>
      </c>
      <c r="E17" s="51" t="s">
        <v>140</v>
      </c>
      <c r="F17" s="51"/>
      <c r="G17" s="51"/>
      <c r="J17" s="20">
        <v>0</v>
      </c>
      <c r="K17" s="20">
        <v>0</v>
      </c>
      <c r="N17" s="51" t="s">
        <v>140</v>
      </c>
      <c r="O17" s="51"/>
      <c r="P17" s="51"/>
    </row>
    <row r="18" spans="1:16" x14ac:dyDescent="0.25">
      <c r="A18" s="20">
        <v>0</v>
      </c>
      <c r="B18" s="20">
        <v>0</v>
      </c>
      <c r="E18" s="38" t="s">
        <v>141</v>
      </c>
      <c r="F18" s="38"/>
      <c r="G18" s="38"/>
      <c r="J18" s="20">
        <v>0</v>
      </c>
      <c r="K18" s="20">
        <v>0</v>
      </c>
      <c r="N18" s="38" t="s">
        <v>142</v>
      </c>
      <c r="O18" s="38"/>
      <c r="P18" s="38"/>
    </row>
    <row r="19" spans="1:16" x14ac:dyDescent="0.25">
      <c r="A19" s="20">
        <v>0</v>
      </c>
      <c r="B19" s="20">
        <v>0</v>
      </c>
      <c r="E19" s="38"/>
      <c r="F19" s="38"/>
      <c r="G19" s="38"/>
      <c r="J19" s="20">
        <v>0</v>
      </c>
      <c r="K19" s="20">
        <v>0</v>
      </c>
      <c r="N19" s="38"/>
      <c r="O19" s="38"/>
      <c r="P19" s="38"/>
    </row>
    <row r="20" spans="1:16" x14ac:dyDescent="0.25">
      <c r="A20" s="20">
        <v>3.5726282917806693E-4</v>
      </c>
      <c r="B20" s="20">
        <v>9.4290524565763037E-4</v>
      </c>
      <c r="E20" s="38"/>
      <c r="F20" s="38"/>
      <c r="G20" s="38"/>
      <c r="J20" s="20">
        <v>9.4290524565763037E-4</v>
      </c>
      <c r="K20" s="20">
        <v>3.6243695150345065E-3</v>
      </c>
      <c r="N20" s="38"/>
      <c r="O20" s="38"/>
      <c r="P20" s="38"/>
    </row>
    <row r="21" spans="1:16" x14ac:dyDescent="0.25">
      <c r="A21" s="20">
        <v>1.2449517805931579E-4</v>
      </c>
      <c r="B21" s="20">
        <v>7.5320661329746367E-4</v>
      </c>
      <c r="E21" s="38"/>
      <c r="F21" s="38"/>
      <c r="G21" s="38"/>
      <c r="J21" s="20">
        <v>7.5320661329746367E-4</v>
      </c>
      <c r="K21" s="20">
        <v>3.1274597603534659E-3</v>
      </c>
      <c r="N21" s="38"/>
      <c r="O21" s="38"/>
      <c r="P21" s="38"/>
    </row>
    <row r="22" spans="1:16" x14ac:dyDescent="0.25">
      <c r="A22" s="20">
        <v>1.3646302964070428E-4</v>
      </c>
      <c r="B22" s="20">
        <v>6.6978633904851682E-4</v>
      </c>
      <c r="E22" s="38"/>
      <c r="F22" s="38"/>
      <c r="G22" s="38"/>
      <c r="J22" s="20">
        <v>6.6978633904851682E-4</v>
      </c>
      <c r="K22" s="20">
        <v>2.7765183669373594E-3</v>
      </c>
      <c r="N22" s="38"/>
      <c r="O22" s="38"/>
      <c r="P22" s="38"/>
    </row>
    <row r="23" spans="1:16" x14ac:dyDescent="0.25">
      <c r="A23" s="20">
        <v>7.037966238493893E-5</v>
      </c>
      <c r="B23" s="20">
        <v>7.0587087455851278E-4</v>
      </c>
      <c r="E23" s="38"/>
      <c r="F23" s="38"/>
      <c r="G23" s="38"/>
      <c r="J23" s="20">
        <v>7.0587087455851278E-4</v>
      </c>
      <c r="K23" s="20">
        <v>2.6452142696229116E-3</v>
      </c>
      <c r="N23" s="38"/>
      <c r="O23" s="38"/>
      <c r="P23" s="38"/>
    </row>
    <row r="24" spans="1:16" x14ac:dyDescent="0.25">
      <c r="A24" s="20">
        <v>9.0973763606282465E-5</v>
      </c>
      <c r="B24" s="20">
        <v>6.4234785547067469E-4</v>
      </c>
      <c r="J24" s="20">
        <v>6.4234785547067469E-4</v>
      </c>
      <c r="K24" s="20">
        <v>3.2441991784289319E-3</v>
      </c>
    </row>
    <row r="25" spans="1:16" x14ac:dyDescent="0.25">
      <c r="A25" s="20">
        <v>1.9643566406261161E-4</v>
      </c>
      <c r="B25" s="20">
        <v>5.8178853820273311E-4</v>
      </c>
      <c r="J25" s="20">
        <v>5.8178853820273311E-4</v>
      </c>
      <c r="K25" s="20">
        <v>2.3902802282207689E-3</v>
      </c>
    </row>
    <row r="26" spans="1:16" x14ac:dyDescent="0.25">
      <c r="A26" s="20">
        <v>1.2387581024715774E-4</v>
      </c>
      <c r="B26" s="20">
        <v>6.5632876228047699E-4</v>
      </c>
      <c r="J26" s="20">
        <v>6.5632876228047699E-4</v>
      </c>
      <c r="K26" s="20">
        <v>2.6960455336390013E-3</v>
      </c>
    </row>
    <row r="27" spans="1:16" x14ac:dyDescent="0.25">
      <c r="A27" s="20">
        <v>2.3446677550511701E-4</v>
      </c>
      <c r="B27" s="20">
        <v>6.9517222893603753E-4</v>
      </c>
      <c r="J27" s="20">
        <v>6.9517222893603753E-4</v>
      </c>
      <c r="K27" s="20">
        <v>2.5883946960485764E-3</v>
      </c>
    </row>
    <row r="28" spans="1:16" x14ac:dyDescent="0.25">
      <c r="A28" s="20">
        <v>1.9445062992595193E-4</v>
      </c>
      <c r="B28" s="20">
        <v>6.1190840062818577E-4</v>
      </c>
      <c r="J28" s="20">
        <v>6.1190840062818577E-4</v>
      </c>
      <c r="K28" s="20">
        <v>2.7488343807013987E-3</v>
      </c>
    </row>
    <row r="29" spans="1:16" x14ac:dyDescent="0.25">
      <c r="A29" s="20">
        <v>5.6965903684974299E-5</v>
      </c>
      <c r="B29" s="20">
        <v>1.4425272447862224E-3</v>
      </c>
      <c r="J29" s="20">
        <v>1.4425272447862224E-3</v>
      </c>
      <c r="K29" s="20">
        <v>5.6118387037525563E-3</v>
      </c>
    </row>
    <row r="30" spans="1:16" x14ac:dyDescent="0.25">
      <c r="A30" s="20">
        <v>1.1735156916537872E-4</v>
      </c>
      <c r="B30" s="20">
        <v>1.311322161717464E-3</v>
      </c>
      <c r="J30" s="20">
        <v>1.311322161717464E-3</v>
      </c>
      <c r="K30" s="20">
        <v>5.3007664988977436E-3</v>
      </c>
    </row>
    <row r="31" spans="1:16" x14ac:dyDescent="0.25">
      <c r="A31" s="20">
        <v>1.5049058151047359E-4</v>
      </c>
      <c r="B31" s="20">
        <v>1.4512908716202298E-3</v>
      </c>
      <c r="J31" s="20">
        <v>1.4512908716202298E-3</v>
      </c>
      <c r="K31" s="20">
        <v>7.0808250164433066E-3</v>
      </c>
    </row>
    <row r="32" spans="1:16" x14ac:dyDescent="0.25">
      <c r="A32" s="20">
        <v>1.5495963657874285E-4</v>
      </c>
      <c r="B32" s="20">
        <v>1.1389052910061542E-3</v>
      </c>
      <c r="J32" s="20">
        <v>1.1389052910061542E-3</v>
      </c>
      <c r="K32" s="20">
        <v>7.3123840091212141E-3</v>
      </c>
    </row>
    <row r="33" spans="1:11" x14ac:dyDescent="0.25">
      <c r="A33" s="20">
        <v>4.6248717622164728E-4</v>
      </c>
      <c r="B33" s="20">
        <v>1.3999599345544541E-3</v>
      </c>
      <c r="J33" s="20">
        <v>1.3999599345544541E-3</v>
      </c>
      <c r="K33" s="20">
        <v>6.9154625779754538E-3</v>
      </c>
    </row>
    <row r="34" spans="1:11" x14ac:dyDescent="0.25">
      <c r="A34" s="20">
        <v>2.5434762052783407E-4</v>
      </c>
      <c r="B34" s="20">
        <v>1.4372126879739983E-3</v>
      </c>
      <c r="J34" s="20">
        <v>1.4372126879739983E-3</v>
      </c>
      <c r="K34" s="20">
        <v>5.816825350780856E-3</v>
      </c>
    </row>
    <row r="35" spans="1:11" x14ac:dyDescent="0.25">
      <c r="A35" s="20">
        <v>3.1253434492005384E-4</v>
      </c>
      <c r="B35" s="20">
        <v>1.3935926228279853E-3</v>
      </c>
      <c r="J35" s="20">
        <v>1.3935926228279853E-3</v>
      </c>
      <c r="K35" s="20">
        <v>5.4471761716774316E-3</v>
      </c>
    </row>
    <row r="36" spans="1:11" x14ac:dyDescent="0.25">
      <c r="A36" s="20">
        <v>3.8346269207586336E-4</v>
      </c>
      <c r="B36" s="20">
        <v>1.3646326135245779E-3</v>
      </c>
      <c r="J36" s="20">
        <v>1.3646326135245779E-3</v>
      </c>
      <c r="K36" s="20">
        <v>5.1143165298005661E-3</v>
      </c>
    </row>
    <row r="37" spans="1:11" x14ac:dyDescent="0.25">
      <c r="A37" s="20">
        <v>3.5115130281078861E-4</v>
      </c>
      <c r="B37" s="20">
        <v>1.6879709055196649E-3</v>
      </c>
      <c r="J37" s="20">
        <v>1.6879709055196649E-3</v>
      </c>
      <c r="K37" s="20">
        <v>4.675901572271904E-3</v>
      </c>
    </row>
    <row r="38" spans="1:11" x14ac:dyDescent="0.25">
      <c r="A38" s="20">
        <v>3.4483362146706966E-4</v>
      </c>
      <c r="B38" s="20">
        <v>1.1871808824800555E-3</v>
      </c>
      <c r="J38" s="20">
        <v>1.1871808824800555E-3</v>
      </c>
      <c r="K38" s="20">
        <v>5.2561546866006364E-3</v>
      </c>
    </row>
    <row r="39" spans="1:11" x14ac:dyDescent="0.25">
      <c r="A39" s="20">
        <v>3.2887760692424159E-4</v>
      </c>
      <c r="B39" s="20">
        <v>1.1679518028437825E-3</v>
      </c>
      <c r="J39" s="20">
        <v>1.1679518028437825E-3</v>
      </c>
      <c r="K39" s="20">
        <v>5.3189915321654839E-3</v>
      </c>
    </row>
    <row r="40" spans="1:11" x14ac:dyDescent="0.25">
      <c r="A40" s="20">
        <v>3.022576794114229E-4</v>
      </c>
      <c r="B40" s="20">
        <v>1.1711590197283411E-3</v>
      </c>
      <c r="J40" s="20">
        <v>1.1711590197283411E-3</v>
      </c>
      <c r="K40" s="20">
        <v>5.2404501695833732E-3</v>
      </c>
    </row>
    <row r="41" spans="1:11" x14ac:dyDescent="0.25">
      <c r="A41" s="20">
        <v>3.2063184611798155E-4</v>
      </c>
      <c r="B41" s="20">
        <v>1.0378198863587223E-3</v>
      </c>
      <c r="J41" s="20">
        <v>1.0378198863587223E-3</v>
      </c>
      <c r="K41" s="20">
        <v>4.787980303787443E-3</v>
      </c>
    </row>
    <row r="42" spans="1:11" x14ac:dyDescent="0.25">
      <c r="A42" s="20">
        <v>3.4234729389226866E-4</v>
      </c>
      <c r="B42" s="20">
        <v>1.1518049777271006E-3</v>
      </c>
      <c r="J42" s="20">
        <v>1.1518049777271006E-3</v>
      </c>
      <c r="K42" s="20">
        <v>5.2085541712828167E-3</v>
      </c>
    </row>
    <row r="43" spans="1:11" x14ac:dyDescent="0.25">
      <c r="A43" s="20">
        <v>3.1437543551927276E-4</v>
      </c>
      <c r="B43" s="20">
        <v>1.026183153755268E-3</v>
      </c>
      <c r="J43" s="20">
        <v>1.026183153755268E-3</v>
      </c>
      <c r="K43" s="20">
        <v>4.0527185494691675E-3</v>
      </c>
    </row>
    <row r="44" spans="1:11" x14ac:dyDescent="0.25">
      <c r="A44" s="20">
        <v>3.2404001510409798E-4</v>
      </c>
      <c r="B44" s="20">
        <v>1.0657911895868579E-3</v>
      </c>
      <c r="J44" s="20">
        <v>1.0657911895868579E-3</v>
      </c>
      <c r="K44" s="20">
        <v>4.5716004232547371E-3</v>
      </c>
    </row>
    <row r="45" spans="1:11" x14ac:dyDescent="0.25">
      <c r="A45" s="20">
        <v>3.2699602317981432E-4</v>
      </c>
      <c r="B45" s="20">
        <v>9.7299849721092086E-4</v>
      </c>
      <c r="J45" s="20">
        <v>9.7299849721092086E-4</v>
      </c>
      <c r="K45" s="20">
        <v>4.0434092163427948E-3</v>
      </c>
    </row>
    <row r="46" spans="1:11" x14ac:dyDescent="0.25">
      <c r="A46" s="20">
        <v>3.1973837836945802E-4</v>
      </c>
      <c r="B46" s="20">
        <v>1.072454198809475E-3</v>
      </c>
      <c r="J46" s="20">
        <v>1.072454198809475E-3</v>
      </c>
      <c r="K46" s="20">
        <v>4.3838070831161008E-3</v>
      </c>
    </row>
    <row r="47" spans="1:11" x14ac:dyDescent="0.25">
      <c r="A47" s="20">
        <v>3.7132064729461845E-5</v>
      </c>
      <c r="B47" s="20">
        <v>8.2290526949218017E-4</v>
      </c>
      <c r="J47" s="20">
        <v>8.2290526949218017E-4</v>
      </c>
      <c r="K47" s="20">
        <v>4.2053258238229328E-3</v>
      </c>
    </row>
    <row r="48" spans="1:11" x14ac:dyDescent="0.25">
      <c r="A48" s="20">
        <v>0</v>
      </c>
      <c r="B48" s="20">
        <v>7.5965930969442547E-4</v>
      </c>
      <c r="J48" s="20">
        <v>7.5965930969442547E-4</v>
      </c>
      <c r="K48" s="20">
        <v>3.9672086402630421E-3</v>
      </c>
    </row>
    <row r="49" spans="1:11" x14ac:dyDescent="0.25">
      <c r="A49" s="20">
        <v>6.7873324972878149E-5</v>
      </c>
      <c r="B49" s="20">
        <v>6.9640591272153636E-4</v>
      </c>
      <c r="J49" s="20">
        <v>6.9640591272153636E-4</v>
      </c>
      <c r="K49" s="20">
        <v>4.0100966567455602E-3</v>
      </c>
    </row>
    <row r="50" spans="1:11" x14ac:dyDescent="0.25">
      <c r="A50" s="20">
        <v>3.242280310527191E-5</v>
      </c>
      <c r="B50" s="20">
        <v>6.6023148750909511E-4</v>
      </c>
      <c r="J50" s="20">
        <v>6.6023148750909511E-4</v>
      </c>
      <c r="K50" s="20">
        <v>3.5896611427717342E-3</v>
      </c>
    </row>
    <row r="51" spans="1:11" x14ac:dyDescent="0.25">
      <c r="A51" s="20">
        <v>3.3054084315758564E-5</v>
      </c>
      <c r="B51" s="20">
        <v>4.8800063375015629E-4</v>
      </c>
      <c r="J51" s="20">
        <v>4.8800063375015629E-4</v>
      </c>
      <c r="K51" s="20">
        <v>3.8677713408393237E-3</v>
      </c>
    </row>
    <row r="52" spans="1:11" x14ac:dyDescent="0.25">
      <c r="A52" s="20">
        <v>9.6195934117351974E-5</v>
      </c>
      <c r="B52" s="20">
        <v>6.3032973336264383E-4</v>
      </c>
      <c r="J52" s="20">
        <v>6.3032973336264383E-4</v>
      </c>
      <c r="K52" s="20">
        <v>3.9073059161229291E-3</v>
      </c>
    </row>
    <row r="53" spans="1:11" x14ac:dyDescent="0.25">
      <c r="A53" s="20">
        <v>5.7574906605345058E-5</v>
      </c>
      <c r="B53" s="20">
        <v>6.5877183983488593E-4</v>
      </c>
      <c r="J53" s="20">
        <v>6.5877183983488593E-4</v>
      </c>
      <c r="K53" s="20">
        <v>4.1208493376137228E-3</v>
      </c>
    </row>
    <row r="54" spans="1:11" x14ac:dyDescent="0.25">
      <c r="A54" s="20">
        <v>6.3041872474739599E-5</v>
      </c>
      <c r="B54" s="20">
        <v>3.97442447111152E-4</v>
      </c>
      <c r="J54" s="20">
        <v>3.97442447111152E-4</v>
      </c>
      <c r="K54" s="20">
        <v>2.8881394196268082E-3</v>
      </c>
    </row>
    <row r="55" spans="1:11" x14ac:dyDescent="0.25">
      <c r="A55" s="20">
        <v>7.7888788970947477E-5</v>
      </c>
      <c r="B55" s="20">
        <v>3.2619386956259913E-4</v>
      </c>
      <c r="J55" s="20">
        <v>3.2619386956259913E-4</v>
      </c>
      <c r="K55" s="20">
        <v>2.7527323201101093E-3</v>
      </c>
    </row>
    <row r="56" spans="1:11" x14ac:dyDescent="0.25">
      <c r="A56" s="20">
        <v>5.1293043337398277E-5</v>
      </c>
      <c r="B56" s="20">
        <v>1.0307984757813352E-3</v>
      </c>
      <c r="J56" s="20">
        <v>1.0307984757813352E-3</v>
      </c>
      <c r="K56" s="20">
        <v>4.7086449609000068E-3</v>
      </c>
    </row>
    <row r="57" spans="1:11" x14ac:dyDescent="0.25">
      <c r="A57" s="20">
        <v>8.3334115632343827E-5</v>
      </c>
      <c r="B57" s="20">
        <v>5.8473133288051353E-4</v>
      </c>
      <c r="J57" s="20">
        <v>5.8473133288051353E-4</v>
      </c>
      <c r="K57" s="20">
        <v>4.2042450001326384E-3</v>
      </c>
    </row>
    <row r="58" spans="1:11" x14ac:dyDescent="0.25">
      <c r="A58" s="20">
        <v>0</v>
      </c>
      <c r="B58" s="20">
        <v>7.1422565673934409E-4</v>
      </c>
      <c r="J58" s="20">
        <v>7.1422565673934409E-4</v>
      </c>
      <c r="K58" s="20">
        <v>4.9161453094565986E-3</v>
      </c>
    </row>
    <row r="59" spans="1:11" x14ac:dyDescent="0.25">
      <c r="A59" s="20">
        <v>0</v>
      </c>
      <c r="B59" s="20">
        <v>6.762079164845643E-4</v>
      </c>
      <c r="J59" s="20">
        <v>6.762079164845643E-4</v>
      </c>
      <c r="K59" s="20">
        <v>3.740424277859766E-3</v>
      </c>
    </row>
    <row r="60" spans="1:11" x14ac:dyDescent="0.25">
      <c r="A60" s="20">
        <v>4.086943435120096E-5</v>
      </c>
      <c r="B60" s="20">
        <v>4.8239003133062187E-4</v>
      </c>
      <c r="J60" s="20">
        <v>4.8239003133062187E-4</v>
      </c>
      <c r="K60" s="20">
        <v>4.3388418671217368E-3</v>
      </c>
    </row>
    <row r="61" spans="1:11" x14ac:dyDescent="0.25">
      <c r="A61" s="20">
        <v>1.0668214420697681E-4</v>
      </c>
      <c r="B61" s="20">
        <v>6.3018012652695399E-4</v>
      </c>
      <c r="J61" s="20">
        <v>6.3018012652695399E-4</v>
      </c>
      <c r="K61" s="20">
        <v>4.1930287993344976E-3</v>
      </c>
    </row>
    <row r="62" spans="1:11" x14ac:dyDescent="0.25">
      <c r="A62" s="20">
        <v>4.7896939962694502E-5</v>
      </c>
      <c r="B62" s="20">
        <v>8.448160327682063E-4</v>
      </c>
      <c r="J62" s="20">
        <v>8.448160327682063E-4</v>
      </c>
      <c r="K62" s="20">
        <v>4.5136260914419727E-3</v>
      </c>
    </row>
    <row r="63" spans="1:11" x14ac:dyDescent="0.25">
      <c r="A63" s="20">
        <v>0</v>
      </c>
      <c r="B63" s="20">
        <v>5.65153139054652E-4</v>
      </c>
      <c r="J63" s="20">
        <v>5.65153139054652E-4</v>
      </c>
      <c r="K63" s="20">
        <v>3.5156044454875469E-3</v>
      </c>
    </row>
    <row r="64" spans="1:11" x14ac:dyDescent="0.25">
      <c r="A64" s="20">
        <v>1.0360579564541702E-4</v>
      </c>
      <c r="B64" s="20">
        <v>6.2824217838487913E-4</v>
      </c>
      <c r="J64" s="20">
        <v>6.2824217838487913E-4</v>
      </c>
      <c r="K64" s="20">
        <v>4.3169938629881591E-3</v>
      </c>
    </row>
    <row r="65" spans="1:11" x14ac:dyDescent="0.25">
      <c r="A65" s="20">
        <v>0</v>
      </c>
      <c r="B65" s="20">
        <v>0</v>
      </c>
      <c r="J65" s="20">
        <v>0</v>
      </c>
      <c r="K65" s="20">
        <v>0</v>
      </c>
    </row>
    <row r="66" spans="1:11" x14ac:dyDescent="0.25">
      <c r="A66" s="20">
        <v>0</v>
      </c>
      <c r="B66" s="20">
        <v>0</v>
      </c>
      <c r="J66" s="20">
        <v>0</v>
      </c>
      <c r="K66" s="20">
        <v>6.4011798654728044E-4</v>
      </c>
    </row>
    <row r="67" spans="1:11" x14ac:dyDescent="0.25">
      <c r="A67" s="20">
        <v>0</v>
      </c>
      <c r="B67" s="20">
        <v>0</v>
      </c>
      <c r="J67" s="20">
        <v>0</v>
      </c>
      <c r="K67" s="20">
        <v>0</v>
      </c>
    </row>
    <row r="68" spans="1:11" x14ac:dyDescent="0.25">
      <c r="A68" s="20">
        <v>0</v>
      </c>
      <c r="B68" s="20">
        <v>0</v>
      </c>
      <c r="J68" s="20">
        <v>0</v>
      </c>
      <c r="K68" s="20">
        <v>1.299284409830683E-3</v>
      </c>
    </row>
    <row r="69" spans="1:11" x14ac:dyDescent="0.25">
      <c r="A69" s="20">
        <v>0</v>
      </c>
      <c r="B69" s="20">
        <v>0</v>
      </c>
      <c r="J69" s="20">
        <v>0</v>
      </c>
      <c r="K69" s="20">
        <v>5.9813699466545545E-4</v>
      </c>
    </row>
    <row r="70" spans="1:11" x14ac:dyDescent="0.25">
      <c r="A70" s="20">
        <v>0</v>
      </c>
      <c r="B70" s="20">
        <v>2.6040436157420211E-4</v>
      </c>
      <c r="J70" s="20">
        <v>2.6040436157420211E-4</v>
      </c>
      <c r="K70" s="20">
        <v>1.1364743780430877E-3</v>
      </c>
    </row>
    <row r="71" spans="1:11" x14ac:dyDescent="0.25">
      <c r="A71" s="20">
        <v>1.1634168865214338E-4</v>
      </c>
      <c r="B71" s="20">
        <v>0</v>
      </c>
      <c r="J71" s="20">
        <v>0</v>
      </c>
      <c r="K71" s="20">
        <v>2.3611067699227379E-3</v>
      </c>
    </row>
    <row r="72" spans="1:11" x14ac:dyDescent="0.25">
      <c r="A72" s="20">
        <v>0</v>
      </c>
      <c r="B72" s="20">
        <v>0</v>
      </c>
      <c r="J72" s="20">
        <v>0</v>
      </c>
      <c r="K72" s="20">
        <v>0</v>
      </c>
    </row>
    <row r="73" spans="1:11" x14ac:dyDescent="0.25">
      <c r="A73" s="20">
        <v>0</v>
      </c>
      <c r="B73" s="20">
        <v>2.144036362856714E-4</v>
      </c>
      <c r="J73" s="20">
        <v>2.144036362856714E-4</v>
      </c>
      <c r="K73" s="20">
        <v>0</v>
      </c>
    </row>
    <row r="74" spans="1:11" x14ac:dyDescent="0.25">
      <c r="A74" s="20">
        <v>0</v>
      </c>
      <c r="B74" s="20">
        <v>0</v>
      </c>
      <c r="J74" s="20">
        <v>0</v>
      </c>
      <c r="K74" s="20">
        <v>0</v>
      </c>
    </row>
    <row r="75" spans="1:11" x14ac:dyDescent="0.25">
      <c r="A75" s="20">
        <v>0</v>
      </c>
      <c r="B75" s="20">
        <v>0</v>
      </c>
      <c r="J75" s="20">
        <v>0</v>
      </c>
      <c r="K75" s="20">
        <v>0</v>
      </c>
    </row>
    <row r="76" spans="1:11" x14ac:dyDescent="0.25">
      <c r="A76" s="20">
        <v>0</v>
      </c>
      <c r="B76" s="20">
        <v>0</v>
      </c>
      <c r="J76" s="20">
        <v>0</v>
      </c>
      <c r="K76" s="20">
        <v>0</v>
      </c>
    </row>
    <row r="77" spans="1:11" x14ac:dyDescent="0.25">
      <c r="A77" s="20">
        <v>0</v>
      </c>
      <c r="B77" s="20">
        <v>0</v>
      </c>
      <c r="J77" s="20">
        <v>0</v>
      </c>
      <c r="K77" s="20">
        <v>0</v>
      </c>
    </row>
    <row r="78" spans="1:11" x14ac:dyDescent="0.25">
      <c r="A78" s="20">
        <v>0</v>
      </c>
      <c r="B78" s="20">
        <v>0</v>
      </c>
      <c r="J78" s="20">
        <v>0</v>
      </c>
      <c r="K78" s="20">
        <v>0</v>
      </c>
    </row>
    <row r="79" spans="1:11" x14ac:dyDescent="0.25">
      <c r="A79" s="20">
        <v>0</v>
      </c>
      <c r="B79" s="20">
        <v>0</v>
      </c>
      <c r="J79" s="20">
        <v>0</v>
      </c>
      <c r="K79" s="20">
        <v>0</v>
      </c>
    </row>
    <row r="80" spans="1:11" x14ac:dyDescent="0.25">
      <c r="A80" s="20">
        <v>0</v>
      </c>
      <c r="B80" s="20">
        <v>0</v>
      </c>
      <c r="J80" s="20">
        <v>0</v>
      </c>
      <c r="K80" s="20">
        <v>0</v>
      </c>
    </row>
    <row r="81" spans="1:11" x14ac:dyDescent="0.25">
      <c r="A81" s="20">
        <v>0</v>
      </c>
      <c r="B81" s="20">
        <v>0</v>
      </c>
      <c r="J81" s="20">
        <v>0</v>
      </c>
      <c r="K81" s="20">
        <v>0</v>
      </c>
    </row>
    <row r="82" spans="1:11" x14ac:dyDescent="0.25">
      <c r="A82" s="20">
        <v>0</v>
      </c>
      <c r="B82" s="20">
        <v>0</v>
      </c>
      <c r="J82" s="20">
        <v>0</v>
      </c>
      <c r="K82" s="20">
        <v>0</v>
      </c>
    </row>
    <row r="83" spans="1:11" x14ac:dyDescent="0.25">
      <c r="A83" s="20">
        <v>1.9202441832267463E-4</v>
      </c>
      <c r="B83" s="20">
        <v>5.1842782028980799E-4</v>
      </c>
      <c r="J83" s="20">
        <v>5.1842782028980799E-4</v>
      </c>
      <c r="K83" s="20">
        <v>2.2764204900706572E-3</v>
      </c>
    </row>
    <row r="84" spans="1:11" x14ac:dyDescent="0.25">
      <c r="A84" s="20">
        <v>1.8003124534115574E-4</v>
      </c>
      <c r="B84" s="20">
        <v>5.9626794896959988E-4</v>
      </c>
      <c r="J84" s="20">
        <v>5.9626794896959988E-4</v>
      </c>
      <c r="K84" s="20">
        <v>2.332306089077577E-3</v>
      </c>
    </row>
    <row r="85" spans="1:11" x14ac:dyDescent="0.25">
      <c r="A85" s="20">
        <v>1.9533680136162197E-4</v>
      </c>
      <c r="B85" s="20">
        <v>5.7635203519268202E-4</v>
      </c>
      <c r="J85" s="20">
        <v>5.7635203519268202E-4</v>
      </c>
      <c r="K85" s="20">
        <v>2.5093459285552705E-3</v>
      </c>
    </row>
    <row r="86" spans="1:11" x14ac:dyDescent="0.25">
      <c r="A86" s="20">
        <v>1.8777650013578122E-4</v>
      </c>
      <c r="B86" s="20">
        <v>5.5527244551119498E-4</v>
      </c>
      <c r="J86" s="20">
        <v>5.5527244551119498E-4</v>
      </c>
      <c r="K86" s="20">
        <v>2.3757310270742364E-3</v>
      </c>
    </row>
    <row r="87" spans="1:11" x14ac:dyDescent="0.25">
      <c r="A87" s="20">
        <v>2.1126197088067457E-4</v>
      </c>
      <c r="B87" s="20">
        <v>5.5973943524513384E-4</v>
      </c>
      <c r="J87" s="20">
        <v>5.5973943524513384E-4</v>
      </c>
      <c r="K87" s="20">
        <v>2.5278393435278846E-3</v>
      </c>
    </row>
    <row r="88" spans="1:11" x14ac:dyDescent="0.25">
      <c r="A88" s="20">
        <v>2.0800234992906402E-4</v>
      </c>
      <c r="B88" s="20">
        <v>5.9851476767533007E-4</v>
      </c>
      <c r="J88" s="20">
        <v>5.9851476767533007E-4</v>
      </c>
      <c r="K88" s="20">
        <v>2.2779351695321839E-3</v>
      </c>
    </row>
    <row r="89" spans="1:11" x14ac:dyDescent="0.25">
      <c r="A89" s="20">
        <v>2.2580531726780972E-4</v>
      </c>
      <c r="B89" s="20">
        <v>6.3616041747064918E-4</v>
      </c>
      <c r="J89" s="20">
        <v>6.3616041747064918E-4</v>
      </c>
      <c r="K89" s="20">
        <v>2.2257752204659777E-3</v>
      </c>
    </row>
    <row r="90" spans="1:11" x14ac:dyDescent="0.25">
      <c r="A90" s="20">
        <v>2.2691454806758672E-4</v>
      </c>
      <c r="B90" s="20">
        <v>5.8719579003838312E-4</v>
      </c>
      <c r="J90" s="20">
        <v>5.8719579003838312E-4</v>
      </c>
      <c r="K90" s="20">
        <v>2.1162423485025913E-3</v>
      </c>
    </row>
    <row r="91" spans="1:11" x14ac:dyDescent="0.25">
      <c r="A91" s="20">
        <v>2.3991586206511764E-4</v>
      </c>
      <c r="B91" s="20">
        <v>6.0772596133425259E-4</v>
      </c>
      <c r="J91" s="20">
        <v>6.0772596133425259E-4</v>
      </c>
      <c r="K91" s="20">
        <v>2.486152285473301E-3</v>
      </c>
    </row>
    <row r="92" spans="1:11" x14ac:dyDescent="0.25">
      <c r="A92" s="20">
        <v>3.5660538638322844E-4</v>
      </c>
      <c r="B92" s="20">
        <v>1.345297627314324E-3</v>
      </c>
      <c r="J92" s="20">
        <v>1.345297627314324E-3</v>
      </c>
      <c r="K92" s="20">
        <v>5.0342178564585218E-3</v>
      </c>
    </row>
    <row r="93" spans="1:11" x14ac:dyDescent="0.25">
      <c r="A93" s="20">
        <v>4.0062830447163306E-4</v>
      </c>
      <c r="B93" s="20">
        <v>1.3116852004773974E-3</v>
      </c>
      <c r="J93" s="20">
        <v>1.3116852004773974E-3</v>
      </c>
      <c r="K93" s="20">
        <v>5.1266402556641687E-3</v>
      </c>
    </row>
    <row r="94" spans="1:11" x14ac:dyDescent="0.25">
      <c r="A94" s="20">
        <v>4.4146179516774706E-4</v>
      </c>
      <c r="B94" s="20">
        <v>1.242794789783806E-3</v>
      </c>
      <c r="J94" s="20">
        <v>1.242794789783806E-3</v>
      </c>
      <c r="K94" s="20">
        <v>4.9336921300473001E-3</v>
      </c>
    </row>
    <row r="95" spans="1:11" x14ac:dyDescent="0.25">
      <c r="A95" s="20">
        <v>2.6328890361776517E-4</v>
      </c>
      <c r="B95" s="20">
        <v>1.3809552715574713E-3</v>
      </c>
      <c r="J95" s="20">
        <v>1.3809552715574713E-3</v>
      </c>
      <c r="K95" s="20">
        <v>4.7316955511675172E-3</v>
      </c>
    </row>
    <row r="96" spans="1:11" x14ac:dyDescent="0.25">
      <c r="A96" s="20">
        <v>3.540133777445562E-4</v>
      </c>
      <c r="B96" s="20">
        <v>1.2738848895784897E-3</v>
      </c>
      <c r="J96" s="20">
        <v>1.2738848895784897E-3</v>
      </c>
      <c r="K96" s="20">
        <v>4.5490875849625613E-3</v>
      </c>
    </row>
    <row r="97" spans="1:11" x14ac:dyDescent="0.25">
      <c r="A97" s="20">
        <v>4.0111903032105878E-4</v>
      </c>
      <c r="B97" s="20">
        <v>1.1126652543704645E-3</v>
      </c>
      <c r="J97" s="20">
        <v>1.1126652543704645E-3</v>
      </c>
      <c r="K97" s="20">
        <v>4.5833004306470851E-3</v>
      </c>
    </row>
    <row r="98" spans="1:11" x14ac:dyDescent="0.25">
      <c r="A98" s="20">
        <v>3.500707062208624E-4</v>
      </c>
      <c r="B98" s="20">
        <v>1.2742920165091198E-3</v>
      </c>
      <c r="J98" s="20">
        <v>1.2742920165091198E-3</v>
      </c>
      <c r="K98" s="20">
        <v>4.1764136545057364E-3</v>
      </c>
    </row>
    <row r="99" spans="1:11" x14ac:dyDescent="0.25">
      <c r="A99" s="20">
        <v>3.7530694640868807E-4</v>
      </c>
      <c r="B99" s="20">
        <v>1.0641186189698788E-3</v>
      </c>
      <c r="J99" s="20">
        <v>1.0641186189698788E-3</v>
      </c>
      <c r="K99" s="20">
        <v>3.7818442712836786E-3</v>
      </c>
    </row>
    <row r="100" spans="1:11" x14ac:dyDescent="0.25">
      <c r="A100" s="20">
        <v>3.6789436866506707E-4</v>
      </c>
      <c r="B100" s="20">
        <v>1.1486655209389093E-3</v>
      </c>
      <c r="J100" s="20">
        <v>1.1486655209389093E-3</v>
      </c>
      <c r="K100" s="20">
        <v>3.7736479153099903E-3</v>
      </c>
    </row>
    <row r="101" spans="1:11" x14ac:dyDescent="0.25">
      <c r="A101" s="20">
        <v>0</v>
      </c>
      <c r="B101" s="20">
        <v>0</v>
      </c>
      <c r="J101" s="20">
        <v>0</v>
      </c>
      <c r="K101" s="20">
        <v>4.0550841080442789E-3</v>
      </c>
    </row>
    <row r="102" spans="1:11" x14ac:dyDescent="0.25">
      <c r="A102" s="20">
        <v>0</v>
      </c>
      <c r="B102" s="20">
        <v>3.3906819405791312E-4</v>
      </c>
      <c r="J102" s="20">
        <v>3.3906819405791312E-4</v>
      </c>
      <c r="K102" s="20">
        <v>4.4008405383537137E-3</v>
      </c>
    </row>
    <row r="103" spans="1:11" x14ac:dyDescent="0.25">
      <c r="A103" s="20">
        <v>0</v>
      </c>
      <c r="B103" s="20">
        <v>1.6909582036022514E-4</v>
      </c>
      <c r="J103" s="20">
        <v>1.6909582036022514E-4</v>
      </c>
      <c r="K103" s="20">
        <v>6.3242921900829264E-3</v>
      </c>
    </row>
    <row r="104" spans="1:11" x14ac:dyDescent="0.25">
      <c r="A104" s="20">
        <v>0</v>
      </c>
      <c r="B104" s="20">
        <v>4.9050522702939498E-4</v>
      </c>
      <c r="J104" s="20">
        <v>4.9050522702939498E-4</v>
      </c>
      <c r="K104" s="20">
        <v>7.520099826650686E-3</v>
      </c>
    </row>
    <row r="105" spans="1:11" x14ac:dyDescent="0.25">
      <c r="A105" s="20">
        <v>0</v>
      </c>
      <c r="B105" s="20">
        <v>1.0676601579075746E-3</v>
      </c>
      <c r="J105" s="20">
        <v>1.0676601579075746E-3</v>
      </c>
      <c r="K105" s="20">
        <v>7.7352555975547868E-3</v>
      </c>
    </row>
    <row r="106" spans="1:11" x14ac:dyDescent="0.25">
      <c r="A106" s="20">
        <v>0</v>
      </c>
      <c r="B106" s="20">
        <v>9.6165640165670439E-4</v>
      </c>
      <c r="J106" s="20">
        <v>9.6165640165670439E-4</v>
      </c>
      <c r="K106" s="20">
        <v>6.3117277819433291E-3</v>
      </c>
    </row>
    <row r="107" spans="1:11" x14ac:dyDescent="0.25">
      <c r="A107" s="20">
        <v>0</v>
      </c>
      <c r="B107" s="20">
        <v>1.2470882068961642E-3</v>
      </c>
      <c r="J107" s="20">
        <v>1.2470882068961642E-3</v>
      </c>
      <c r="K107" s="20">
        <v>8.8633925276543971E-3</v>
      </c>
    </row>
    <row r="108" spans="1:11" x14ac:dyDescent="0.25">
      <c r="A108" s="20">
        <v>0</v>
      </c>
      <c r="B108" s="20">
        <v>7.044682558541665E-4</v>
      </c>
      <c r="J108" s="20">
        <v>7.044682558541665E-4</v>
      </c>
      <c r="K108" s="20">
        <v>7.9761400220594234E-3</v>
      </c>
    </row>
    <row r="109" spans="1:11" x14ac:dyDescent="0.25">
      <c r="A109" s="20">
        <v>0</v>
      </c>
      <c r="B109" s="20">
        <v>1.1412439559119441E-3</v>
      </c>
      <c r="J109" s="20">
        <v>1.1412439559119441E-3</v>
      </c>
      <c r="K109" s="20">
        <v>1.0092470277410831E-2</v>
      </c>
    </row>
    <row r="110" spans="1:11" x14ac:dyDescent="0.25">
      <c r="A110" s="20">
        <v>0</v>
      </c>
      <c r="B110" s="20">
        <v>0</v>
      </c>
      <c r="J110" s="20">
        <v>0</v>
      </c>
      <c r="K110" s="20">
        <v>4.2747794000090632E-4</v>
      </c>
    </row>
    <row r="111" spans="1:11" x14ac:dyDescent="0.25">
      <c r="A111" s="20">
        <v>0</v>
      </c>
      <c r="B111" s="20">
        <v>1.7586877150633259E-4</v>
      </c>
      <c r="J111" s="20">
        <v>1.7586877150633259E-4</v>
      </c>
      <c r="K111" s="20">
        <v>2.9487441060351031E-3</v>
      </c>
    </row>
    <row r="112" spans="1:11" x14ac:dyDescent="0.25">
      <c r="A112" s="20">
        <v>0</v>
      </c>
      <c r="B112" s="20">
        <v>0</v>
      </c>
      <c r="J112" s="20">
        <v>0</v>
      </c>
      <c r="K112" s="20">
        <v>2.5012277542956233E-3</v>
      </c>
    </row>
    <row r="113" spans="1:11" x14ac:dyDescent="0.25">
      <c r="A113" s="20">
        <v>0</v>
      </c>
      <c r="B113" s="20">
        <v>0</v>
      </c>
      <c r="J113" s="20">
        <v>0</v>
      </c>
      <c r="K113" s="20">
        <v>1.9168656213442823E-3</v>
      </c>
    </row>
    <row r="114" spans="1:11" x14ac:dyDescent="0.25">
      <c r="A114" s="20">
        <v>0</v>
      </c>
      <c r="B114" s="20">
        <v>1.9721861599765431E-4</v>
      </c>
      <c r="J114" s="20">
        <v>1.9721861599765431E-4</v>
      </c>
      <c r="K114" s="20">
        <v>3.8107851137598407E-3</v>
      </c>
    </row>
    <row r="115" spans="1:11" x14ac:dyDescent="0.25">
      <c r="A115" s="20">
        <v>0</v>
      </c>
      <c r="B115" s="20">
        <v>0</v>
      </c>
      <c r="J115" s="20">
        <v>0</v>
      </c>
      <c r="K115" s="20">
        <v>2.4236047329191913E-3</v>
      </c>
    </row>
    <row r="116" spans="1:11" x14ac:dyDescent="0.25">
      <c r="A116" s="20">
        <v>0</v>
      </c>
      <c r="B116" s="20">
        <v>2.226479059887371E-4</v>
      </c>
      <c r="J116" s="20">
        <v>2.226479059887371E-4</v>
      </c>
      <c r="K116" s="20">
        <v>2.8776320741371441E-3</v>
      </c>
    </row>
    <row r="117" spans="1:11" x14ac:dyDescent="0.25">
      <c r="A117" s="20">
        <v>0</v>
      </c>
      <c r="B117" s="20">
        <v>0</v>
      </c>
      <c r="J117" s="20">
        <v>0</v>
      </c>
      <c r="K117" s="20">
        <v>1.7333263394991188E-3</v>
      </c>
    </row>
    <row r="118" spans="1:11" x14ac:dyDescent="0.25">
      <c r="A118" s="20">
        <v>0</v>
      </c>
      <c r="B118" s="20">
        <v>4.2327353238042522E-4</v>
      </c>
      <c r="J118" s="20">
        <v>4.2327353238042522E-4</v>
      </c>
      <c r="K118" s="20">
        <v>3.2815485586109496E-3</v>
      </c>
    </row>
    <row r="119" spans="1:11" x14ac:dyDescent="0.25">
      <c r="A119" s="20">
        <v>3.3037253924259546E-4</v>
      </c>
      <c r="B119" s="20">
        <v>1.102881674776118E-3</v>
      </c>
      <c r="J119" s="20">
        <v>1.102881674776118E-3</v>
      </c>
      <c r="K119" s="20">
        <v>5.2209632205717019E-3</v>
      </c>
    </row>
    <row r="120" spans="1:11" x14ac:dyDescent="0.25">
      <c r="A120" s="20">
        <v>3.0605456785668078E-4</v>
      </c>
      <c r="B120" s="20">
        <v>1.1410009333788992E-3</v>
      </c>
      <c r="J120" s="20">
        <v>1.1410009333788992E-3</v>
      </c>
      <c r="K120" s="20">
        <v>4.7595213935807358E-3</v>
      </c>
    </row>
    <row r="121" spans="1:11" x14ac:dyDescent="0.25">
      <c r="A121" s="20">
        <v>3.1305601760055728E-4</v>
      </c>
      <c r="B121" s="20">
        <v>1.2081401755598938E-3</v>
      </c>
      <c r="J121" s="20">
        <v>1.2081401755598938E-3</v>
      </c>
      <c r="K121" s="20">
        <v>5.1990823673036942E-3</v>
      </c>
    </row>
    <row r="122" spans="1:11" x14ac:dyDescent="0.25">
      <c r="A122" s="20">
        <v>3.4431615554654955E-4</v>
      </c>
      <c r="B122" s="20">
        <v>1.069401534893849E-3</v>
      </c>
      <c r="J122" s="20">
        <v>1.069401534893849E-3</v>
      </c>
      <c r="K122" s="20">
        <v>4.8774994259997524E-3</v>
      </c>
    </row>
    <row r="123" spans="1:11" x14ac:dyDescent="0.25">
      <c r="A123" s="20">
        <v>3.6374484673148977E-4</v>
      </c>
      <c r="B123" s="20">
        <v>1.1870488647992539E-3</v>
      </c>
      <c r="J123" s="20">
        <v>1.1870488647992539E-3</v>
      </c>
      <c r="K123" s="20">
        <v>5.1603468329388833E-3</v>
      </c>
    </row>
    <row r="124" spans="1:11" x14ac:dyDescent="0.25">
      <c r="A124" s="20">
        <v>3.7289672932916987E-4</v>
      </c>
      <c r="B124" s="20">
        <v>1.1461975330885126E-3</v>
      </c>
      <c r="J124" s="20">
        <v>1.1461975330885126E-3</v>
      </c>
      <c r="K124" s="20">
        <v>5.18686846274474E-3</v>
      </c>
    </row>
    <row r="125" spans="1:11" x14ac:dyDescent="0.25">
      <c r="A125" s="20">
        <v>3.4136101151123954E-4</v>
      </c>
      <c r="B125" s="20">
        <v>1.0578990455036442E-3</v>
      </c>
      <c r="J125" s="20">
        <v>1.0578990455036442E-3</v>
      </c>
      <c r="K125" s="20">
        <v>4.8668871183116594E-3</v>
      </c>
    </row>
    <row r="126" spans="1:11" x14ac:dyDescent="0.25">
      <c r="A126" s="20">
        <v>3.3985446488793902E-4</v>
      </c>
      <c r="B126" s="20">
        <v>9.9315606396981363E-4</v>
      </c>
      <c r="J126" s="20">
        <v>9.9315606396981363E-4</v>
      </c>
      <c r="K126" s="20">
        <v>3.922551632843301E-3</v>
      </c>
    </row>
    <row r="127" spans="1:11" x14ac:dyDescent="0.25">
      <c r="A127" s="20">
        <v>3.6769090114083556E-4</v>
      </c>
      <c r="B127" s="20">
        <v>1.1129755505626499E-3</v>
      </c>
      <c r="J127" s="20">
        <v>1.1129755505626499E-3</v>
      </c>
      <c r="K127" s="20">
        <v>4.43342194647545E-3</v>
      </c>
    </row>
    <row r="128" spans="1:11" x14ac:dyDescent="0.25">
      <c r="A128" s="20">
        <v>2.3750968785051768E-4</v>
      </c>
      <c r="B128" s="20">
        <v>1.0653197378140153E-3</v>
      </c>
      <c r="J128" s="20">
        <v>1.0653197378140153E-3</v>
      </c>
      <c r="K128" s="20">
        <v>4.9697394232353625E-3</v>
      </c>
    </row>
    <row r="129" spans="1:11" x14ac:dyDescent="0.25">
      <c r="A129" s="20">
        <v>2.1188446703727901E-4</v>
      </c>
      <c r="B129" s="20">
        <v>1.1133672290766644E-3</v>
      </c>
      <c r="J129" s="20">
        <v>1.1133672290766644E-3</v>
      </c>
      <c r="K129" s="20">
        <v>5.0903534020037174E-3</v>
      </c>
    </row>
    <row r="130" spans="1:11" x14ac:dyDescent="0.25">
      <c r="A130" s="20">
        <v>1.855544121360664E-4</v>
      </c>
      <c r="B130" s="20">
        <v>9.5194920261974163E-4</v>
      </c>
      <c r="J130" s="20">
        <v>9.5194920261974163E-4</v>
      </c>
      <c r="K130" s="20">
        <v>4.3952161469416337E-3</v>
      </c>
    </row>
    <row r="131" spans="1:11" x14ac:dyDescent="0.25">
      <c r="A131" s="20">
        <v>8.0561587367839957E-5</v>
      </c>
      <c r="B131" s="20">
        <v>9.2112456065803221E-4</v>
      </c>
      <c r="J131" s="20">
        <v>9.2112456065803221E-4</v>
      </c>
      <c r="K131" s="20">
        <v>4.3828130548883926E-3</v>
      </c>
    </row>
    <row r="132" spans="1:11" x14ac:dyDescent="0.25">
      <c r="A132" s="20">
        <v>2.0951054090094994E-4</v>
      </c>
      <c r="B132" s="20">
        <v>1.002941642977595E-3</v>
      </c>
      <c r="J132" s="20">
        <v>1.002941642977595E-3</v>
      </c>
      <c r="K132" s="20">
        <v>4.7288377333731396E-3</v>
      </c>
    </row>
    <row r="133" spans="1:11" x14ac:dyDescent="0.25">
      <c r="A133" s="20">
        <v>2.1500563130924207E-4</v>
      </c>
      <c r="B133" s="20">
        <v>9.5463761751746602E-4</v>
      </c>
      <c r="J133" s="20">
        <v>9.5463761751746602E-4</v>
      </c>
      <c r="K133" s="20">
        <v>3.9434488290626384E-3</v>
      </c>
    </row>
    <row r="134" spans="1:11" x14ac:dyDescent="0.25">
      <c r="A134" s="20">
        <v>2.0630619945705484E-4</v>
      </c>
      <c r="B134" s="20">
        <v>1.078885303292403E-3</v>
      </c>
      <c r="J134" s="20">
        <v>1.078885303292403E-3</v>
      </c>
      <c r="K134" s="20">
        <v>4.3224222249009245E-3</v>
      </c>
    </row>
    <row r="135" spans="1:11" x14ac:dyDescent="0.25">
      <c r="A135" s="20">
        <v>2.6476499415323246E-4</v>
      </c>
      <c r="B135" s="20">
        <v>8.6956900803197726E-4</v>
      </c>
      <c r="J135" s="20">
        <v>8.6956900803197726E-4</v>
      </c>
      <c r="K135" s="20">
        <v>3.3109068869977385E-3</v>
      </c>
    </row>
    <row r="136" spans="1:11" x14ac:dyDescent="0.25">
      <c r="A136" s="20">
        <v>2.7575506332255437E-4</v>
      </c>
      <c r="B136" s="20">
        <v>9.9620647462019636E-4</v>
      </c>
      <c r="J136" s="20">
        <v>9.9620647462019636E-4</v>
      </c>
      <c r="K136" s="20">
        <v>3.6771228126763972E-3</v>
      </c>
    </row>
    <row r="137" spans="1:11" x14ac:dyDescent="0.25">
      <c r="A137" s="20">
        <v>7.7392171712178365E-5</v>
      </c>
      <c r="B137" s="20">
        <v>9.5603066403758237E-4</v>
      </c>
      <c r="J137" s="20">
        <v>9.5603066403758237E-4</v>
      </c>
      <c r="K137" s="20">
        <v>4.8919152775200704E-3</v>
      </c>
    </row>
    <row r="138" spans="1:11" x14ac:dyDescent="0.25">
      <c r="A138" s="20">
        <v>4.7935851323390697E-5</v>
      </c>
      <c r="B138" s="20">
        <v>6.9838274576386461E-4</v>
      </c>
      <c r="J138" s="20">
        <v>6.9838274576386461E-4</v>
      </c>
      <c r="K138" s="20">
        <v>4.7167513205240265E-3</v>
      </c>
    </row>
    <row r="139" spans="1:11" x14ac:dyDescent="0.25">
      <c r="A139" s="20">
        <v>0</v>
      </c>
      <c r="B139" s="20">
        <v>7.5697471817640278E-4</v>
      </c>
      <c r="J139" s="20">
        <v>7.5697471817640278E-4</v>
      </c>
      <c r="K139" s="20">
        <v>5.9091741954952499E-3</v>
      </c>
    </row>
    <row r="140" spans="1:11" x14ac:dyDescent="0.25">
      <c r="A140" s="20">
        <v>0</v>
      </c>
      <c r="B140" s="20">
        <v>6.8849846705816304E-4</v>
      </c>
      <c r="J140" s="20">
        <v>6.8849846705816304E-4</v>
      </c>
      <c r="K140" s="20">
        <v>5.8955546972494968E-3</v>
      </c>
    </row>
    <row r="141" spans="1:11" x14ac:dyDescent="0.25">
      <c r="A141" s="20">
        <v>6.9705249539983713E-5</v>
      </c>
      <c r="B141" s="20">
        <v>1.0982752293557047E-3</v>
      </c>
      <c r="J141" s="20">
        <v>1.0982752293557047E-3</v>
      </c>
      <c r="K141" s="20">
        <v>6.6629540843746397E-3</v>
      </c>
    </row>
    <row r="142" spans="1:11" x14ac:dyDescent="0.25">
      <c r="A142" s="20">
        <v>0</v>
      </c>
      <c r="B142" s="20">
        <v>6.5932554906812906E-4</v>
      </c>
      <c r="J142" s="20">
        <v>6.5932554906812906E-4</v>
      </c>
      <c r="K142" s="20">
        <v>5.2486981337205628E-3</v>
      </c>
    </row>
    <row r="143" spans="1:11" x14ac:dyDescent="0.25">
      <c r="A143" s="20">
        <v>5.6662658916801473E-5</v>
      </c>
      <c r="B143" s="20">
        <v>6.0846881935537882E-4</v>
      </c>
      <c r="J143" s="20">
        <v>6.0846881935537882E-4</v>
      </c>
      <c r="K143" s="20">
        <v>5.1744201761695112E-3</v>
      </c>
    </row>
    <row r="144" spans="1:11" x14ac:dyDescent="0.25">
      <c r="A144" s="20">
        <v>0</v>
      </c>
      <c r="B144" s="20">
        <v>5.273456808946289E-4</v>
      </c>
      <c r="J144" s="20">
        <v>5.273456808946289E-4</v>
      </c>
      <c r="K144" s="20">
        <v>4.6657472922716449E-3</v>
      </c>
    </row>
    <row r="145" spans="1:11" x14ac:dyDescent="0.25">
      <c r="A145" s="20">
        <v>1.1020789617534517E-4</v>
      </c>
      <c r="B145" s="20">
        <v>4.8592800299522836E-4</v>
      </c>
      <c r="J145" s="20">
        <v>4.8592800299522836E-4</v>
      </c>
      <c r="K145" s="20">
        <v>5.262819068464931E-3</v>
      </c>
    </row>
    <row r="146" spans="1:11" x14ac:dyDescent="0.25">
      <c r="A146" s="20">
        <v>0</v>
      </c>
      <c r="B146" s="20">
        <v>1.0115662484851795E-3</v>
      </c>
      <c r="J146" s="20">
        <v>1.0115662484851795E-3</v>
      </c>
      <c r="K146" s="20">
        <v>5.5924099811735526E-3</v>
      </c>
    </row>
    <row r="147" spans="1:11" x14ac:dyDescent="0.25">
      <c r="A147" s="20">
        <v>0</v>
      </c>
      <c r="B147" s="20">
        <v>8.0277485697471224E-4</v>
      </c>
      <c r="J147" s="20">
        <v>8.0277485697471224E-4</v>
      </c>
      <c r="K147" s="20">
        <v>5.4154669381811394E-3</v>
      </c>
    </row>
    <row r="148" spans="1:11" x14ac:dyDescent="0.25">
      <c r="A148" s="20">
        <v>0</v>
      </c>
      <c r="B148" s="20">
        <v>8.8029009820327108E-4</v>
      </c>
      <c r="J148" s="20">
        <v>8.8029009820327108E-4</v>
      </c>
      <c r="K148" s="20">
        <v>6.7009933111723966E-3</v>
      </c>
    </row>
    <row r="149" spans="1:11" x14ac:dyDescent="0.25">
      <c r="A149" s="20">
        <v>0</v>
      </c>
      <c r="B149" s="20">
        <v>1.1877602004206763E-3</v>
      </c>
      <c r="J149" s="20">
        <v>1.1877602004206763E-3</v>
      </c>
      <c r="K149" s="20">
        <v>6.1169516867336064E-3</v>
      </c>
    </row>
    <row r="150" spans="1:11" x14ac:dyDescent="0.25">
      <c r="A150" s="20">
        <v>6.9194199113898047E-5</v>
      </c>
      <c r="B150" s="20">
        <v>1.0441708789612997E-3</v>
      </c>
      <c r="J150" s="20">
        <v>1.0441708789612997E-3</v>
      </c>
      <c r="K150" s="20">
        <v>7.2694769490477852E-3</v>
      </c>
    </row>
    <row r="151" spans="1:11" x14ac:dyDescent="0.25">
      <c r="A151" s="20">
        <v>1.0823353308227005E-4</v>
      </c>
      <c r="B151" s="20">
        <v>1.0617359445548237E-3</v>
      </c>
      <c r="J151" s="20">
        <v>1.0617359445548237E-3</v>
      </c>
      <c r="K151" s="20">
        <v>5.4521542562553007E-3</v>
      </c>
    </row>
    <row r="152" spans="1:11" x14ac:dyDescent="0.25">
      <c r="A152" s="20">
        <v>1.3418167010624605E-4</v>
      </c>
      <c r="B152" s="20">
        <v>9.0924209807931116E-4</v>
      </c>
      <c r="J152" s="20">
        <v>9.0924209807931116E-4</v>
      </c>
      <c r="K152" s="20">
        <v>6.3190511017976484E-3</v>
      </c>
    </row>
    <row r="153" spans="1:11" x14ac:dyDescent="0.25">
      <c r="A153" s="20">
        <v>1.6084306364879349E-4</v>
      </c>
      <c r="B153" s="20">
        <v>6.6262560758626799E-4</v>
      </c>
      <c r="J153" s="20">
        <v>6.6262560758626799E-4</v>
      </c>
      <c r="K153" s="20">
        <v>4.8328461546047023E-3</v>
      </c>
    </row>
    <row r="154" spans="1:11" x14ac:dyDescent="0.25">
      <c r="A154" s="20">
        <v>1.5321802925563076E-4</v>
      </c>
      <c r="B154" s="20">
        <v>7.5175409288339454E-4</v>
      </c>
      <c r="J154" s="20">
        <v>7.5175409288339454E-4</v>
      </c>
      <c r="K154" s="20">
        <v>4.8805145456763867E-3</v>
      </c>
    </row>
    <row r="155" spans="1:11" x14ac:dyDescent="0.25">
      <c r="A155" s="20">
        <v>4.3233061127059629E-4</v>
      </c>
      <c r="B155" s="20">
        <v>1.4577597891670298E-3</v>
      </c>
      <c r="J155" s="20">
        <v>1.4577597891670298E-3</v>
      </c>
      <c r="K155" s="20">
        <v>5.938133127334818E-3</v>
      </c>
    </row>
    <row r="156" spans="1:11" x14ac:dyDescent="0.25">
      <c r="A156" s="20">
        <v>2.107092193912199E-4</v>
      </c>
      <c r="B156" s="20">
        <v>1.5568330782126782E-3</v>
      </c>
      <c r="J156" s="20">
        <v>1.5568330782126782E-3</v>
      </c>
      <c r="K156" s="20">
        <v>6.3041119724286951E-3</v>
      </c>
    </row>
    <row r="157" spans="1:11" x14ac:dyDescent="0.25">
      <c r="A157" s="20">
        <v>3.3484936438313469E-4</v>
      </c>
      <c r="B157" s="20">
        <v>1.4877334920713968E-3</v>
      </c>
      <c r="J157" s="20">
        <v>1.4877334920713968E-3</v>
      </c>
      <c r="K157" s="20">
        <v>5.7042848489317673E-3</v>
      </c>
    </row>
    <row r="158" spans="1:11" x14ac:dyDescent="0.25">
      <c r="A158" s="20">
        <v>2.8277138427488738E-4</v>
      </c>
      <c r="B158" s="20">
        <v>1.383648948573103E-3</v>
      </c>
      <c r="J158" s="20">
        <v>1.383648948573103E-3</v>
      </c>
      <c r="K158" s="20">
        <v>5.1871788398905059E-3</v>
      </c>
    </row>
    <row r="159" spans="1:11" x14ac:dyDescent="0.25">
      <c r="A159" s="20">
        <v>4.2414154082025853E-4</v>
      </c>
      <c r="B159" s="20">
        <v>1.2962647748577321E-3</v>
      </c>
      <c r="J159" s="20">
        <v>1.2962647748577321E-3</v>
      </c>
      <c r="K159" s="20">
        <v>5.5107658438464683E-3</v>
      </c>
    </row>
    <row r="160" spans="1:11" x14ac:dyDescent="0.25">
      <c r="A160" s="20">
        <v>4.7687900453724968E-4</v>
      </c>
      <c r="B160" s="20">
        <v>1.497119434438842E-3</v>
      </c>
      <c r="J160" s="20">
        <v>1.497119434438842E-3</v>
      </c>
      <c r="K160" s="20">
        <v>5.3780094258674407E-3</v>
      </c>
    </row>
    <row r="161" spans="1:11" x14ac:dyDescent="0.25">
      <c r="A161" s="20">
        <v>4.6331662692234977E-4</v>
      </c>
      <c r="B161" s="20">
        <v>1.2807736987638352E-3</v>
      </c>
      <c r="J161" s="20">
        <v>1.2807736987638352E-3</v>
      </c>
      <c r="K161" s="20">
        <v>5.4626289229449407E-3</v>
      </c>
    </row>
    <row r="162" spans="1:11" x14ac:dyDescent="0.25">
      <c r="A162" s="20">
        <v>4.5239546565834361E-4</v>
      </c>
      <c r="B162" s="20">
        <v>1.195431270463833E-3</v>
      </c>
      <c r="J162" s="20">
        <v>1.195431270463833E-3</v>
      </c>
      <c r="K162" s="20">
        <v>4.5078828624653591E-3</v>
      </c>
    </row>
    <row r="163" spans="1:11" x14ac:dyDescent="0.25">
      <c r="A163" s="20">
        <v>3.6193376037687073E-4</v>
      </c>
      <c r="B163" s="20">
        <v>1.5488578607404688E-3</v>
      </c>
      <c r="J163" s="20">
        <v>1.5488578607404688E-3</v>
      </c>
      <c r="K163" s="20">
        <v>4.6745621160944606E-3</v>
      </c>
    </row>
    <row r="164" spans="1:11" x14ac:dyDescent="0.25">
      <c r="A164" s="20">
        <v>2.5501325670694987E-4</v>
      </c>
      <c r="B164" s="20">
        <v>1.3272607204541606E-3</v>
      </c>
      <c r="J164" s="20">
        <v>1.3272607204541606E-3</v>
      </c>
      <c r="K164" s="20">
        <v>5.2713177820800563E-3</v>
      </c>
    </row>
    <row r="165" spans="1:11" x14ac:dyDescent="0.25">
      <c r="A165" s="20">
        <v>4.1381763541855645E-4</v>
      </c>
      <c r="B165" s="20">
        <v>1.3978143785695024E-3</v>
      </c>
      <c r="J165" s="20">
        <v>1.3978143785695024E-3</v>
      </c>
      <c r="K165" s="20">
        <v>5.3164145936398502E-3</v>
      </c>
    </row>
    <row r="166" spans="1:11" x14ac:dyDescent="0.25">
      <c r="A166" s="20">
        <v>1.1552946089055102E-4</v>
      </c>
      <c r="B166" s="20">
        <v>1.3586412872998194E-3</v>
      </c>
      <c r="J166" s="20">
        <v>1.3586412872998194E-3</v>
      </c>
      <c r="K166" s="20">
        <v>5.2013080878007042E-3</v>
      </c>
    </row>
    <row r="167" spans="1:11" x14ac:dyDescent="0.25">
      <c r="A167" s="20">
        <v>2.5577872931035778E-4</v>
      </c>
      <c r="B167" s="20">
        <v>1.2133421823326915E-3</v>
      </c>
      <c r="J167" s="20">
        <v>1.2133421823326915E-3</v>
      </c>
      <c r="K167" s="20">
        <v>4.8380555202576737E-3</v>
      </c>
    </row>
    <row r="168" spans="1:11" x14ac:dyDescent="0.25">
      <c r="A168" s="20">
        <v>3.4565663076975171E-4</v>
      </c>
      <c r="B168" s="20">
        <v>1.0763302020250264E-3</v>
      </c>
      <c r="J168" s="20">
        <v>1.0763302020250264E-3</v>
      </c>
      <c r="K168" s="20">
        <v>5.2973130826909649E-3</v>
      </c>
    </row>
    <row r="169" spans="1:11" x14ac:dyDescent="0.25">
      <c r="A169" s="20">
        <v>3.4082707429823936E-4</v>
      </c>
      <c r="B169" s="20">
        <v>8.9228198882428957E-4</v>
      </c>
      <c r="J169" s="20">
        <v>8.9228198882428957E-4</v>
      </c>
      <c r="K169" s="20">
        <v>4.1923686141826901E-3</v>
      </c>
    </row>
    <row r="170" spans="1:11" x14ac:dyDescent="0.25">
      <c r="A170" s="20">
        <v>2.1902771548889358E-4</v>
      </c>
      <c r="B170" s="20">
        <v>1.0022884328330119E-3</v>
      </c>
      <c r="J170" s="20">
        <v>1.0022884328330119E-3</v>
      </c>
      <c r="K170" s="20">
        <v>4.2381676621457412E-3</v>
      </c>
    </row>
    <row r="171" spans="1:11" x14ac:dyDescent="0.25">
      <c r="A171" s="20">
        <v>2.1219766623382447E-4</v>
      </c>
      <c r="B171" s="20">
        <v>9.0656823815280321E-4</v>
      </c>
      <c r="J171" s="20">
        <v>9.0656823815280321E-4</v>
      </c>
      <c r="K171" s="20">
        <v>3.3575361704186622E-3</v>
      </c>
    </row>
    <row r="172" spans="1:11" x14ac:dyDescent="0.25">
      <c r="A172" s="20">
        <v>3.3903244064130368E-4</v>
      </c>
      <c r="B172" s="20">
        <v>1.0360054347826088E-3</v>
      </c>
      <c r="J172" s="20">
        <v>1.0360054347826088E-3</v>
      </c>
      <c r="K172" s="20">
        <v>3.8345658723637358E-3</v>
      </c>
    </row>
    <row r="173" spans="1:11" x14ac:dyDescent="0.25">
      <c r="A173" s="20">
        <v>0</v>
      </c>
      <c r="B173" s="20">
        <v>1.5963329388020664E-4</v>
      </c>
      <c r="J173" s="20">
        <v>1.5963329388020664E-4</v>
      </c>
      <c r="K173" s="20">
        <v>2.5986256388721143E-3</v>
      </c>
    </row>
    <row r="174" spans="1:11" x14ac:dyDescent="0.25">
      <c r="A174" s="20">
        <v>0</v>
      </c>
      <c r="B174" s="20">
        <v>0</v>
      </c>
      <c r="J174" s="20">
        <v>0</v>
      </c>
      <c r="K174" s="20">
        <v>3.6600762723294393E-3</v>
      </c>
    </row>
    <row r="175" spans="1:11" x14ac:dyDescent="0.25">
      <c r="A175" s="20">
        <v>0</v>
      </c>
      <c r="B175" s="20">
        <v>4.500504600931183E-4</v>
      </c>
      <c r="J175" s="20">
        <v>4.500504600931183E-4</v>
      </c>
      <c r="K175" s="20">
        <v>4.3323112287952797E-3</v>
      </c>
    </row>
    <row r="176" spans="1:11" x14ac:dyDescent="0.25">
      <c r="A176" s="20">
        <v>0</v>
      </c>
      <c r="B176" s="20">
        <v>1.8789303971914327E-4</v>
      </c>
      <c r="J176" s="20">
        <v>1.8789303971914327E-4</v>
      </c>
      <c r="K176" s="20">
        <v>1.3439532519300846E-3</v>
      </c>
    </row>
    <row r="177" spans="1:11" x14ac:dyDescent="0.25">
      <c r="A177" s="20">
        <v>0</v>
      </c>
      <c r="B177" s="20">
        <v>3.2550281587532713E-4</v>
      </c>
      <c r="J177" s="20">
        <v>3.2550281587532713E-4</v>
      </c>
      <c r="K177" s="20">
        <v>2.7651249892134831E-3</v>
      </c>
    </row>
    <row r="178" spans="1:11" x14ac:dyDescent="0.25">
      <c r="A178" s="20">
        <v>0</v>
      </c>
      <c r="B178" s="20">
        <v>0</v>
      </c>
      <c r="J178" s="20">
        <v>0</v>
      </c>
      <c r="K178" s="20">
        <v>2.0427445981544643E-3</v>
      </c>
    </row>
    <row r="179" spans="1:11" x14ac:dyDescent="0.25">
      <c r="A179" s="20">
        <v>0</v>
      </c>
      <c r="B179" s="20">
        <v>5.3439761458770314E-4</v>
      </c>
      <c r="J179" s="20">
        <v>5.3439761458770314E-4</v>
      </c>
      <c r="K179" s="20">
        <v>4.5234554941805402E-3</v>
      </c>
    </row>
    <row r="180" spans="1:11" x14ac:dyDescent="0.25">
      <c r="A180" s="20">
        <v>0</v>
      </c>
      <c r="B180" s="20">
        <v>1.4804562819557414E-4</v>
      </c>
      <c r="J180" s="20">
        <v>1.4804562819557414E-4</v>
      </c>
      <c r="K180" s="20">
        <v>2.3673815674250735E-3</v>
      </c>
    </row>
    <row r="181" spans="1:11" x14ac:dyDescent="0.25">
      <c r="A181" s="20">
        <v>0</v>
      </c>
      <c r="B181" s="20">
        <v>1.7812611328820805E-4</v>
      </c>
      <c r="J181" s="20">
        <v>1.7812611328820805E-4</v>
      </c>
      <c r="K181" s="20">
        <v>4.0577716643741407E-3</v>
      </c>
    </row>
    <row r="182" spans="1:11" x14ac:dyDescent="0.25">
      <c r="A182" s="20">
        <v>2.8249264994380043E-5</v>
      </c>
      <c r="B182" s="20">
        <v>1.2635493027839504E-3</v>
      </c>
      <c r="J182" s="20">
        <v>1.2635493027839504E-3</v>
      </c>
      <c r="K182" s="20">
        <v>4.7179135205266285E-3</v>
      </c>
    </row>
    <row r="183" spans="1:11" x14ac:dyDescent="0.25">
      <c r="A183" s="20">
        <v>1.7097254211858933E-4</v>
      </c>
      <c r="B183" s="20">
        <v>1.1220183664254989E-3</v>
      </c>
      <c r="J183" s="20">
        <v>1.1220183664254989E-3</v>
      </c>
      <c r="K183" s="20">
        <v>4.6177430095104433E-3</v>
      </c>
    </row>
    <row r="184" spans="1:11" x14ac:dyDescent="0.25">
      <c r="A184" s="20">
        <v>2.9728990363152264E-4</v>
      </c>
      <c r="B184" s="20">
        <v>1.2388304614556886E-3</v>
      </c>
      <c r="J184" s="20">
        <v>1.2388304614556886E-3</v>
      </c>
      <c r="K184" s="20">
        <v>4.9340450435989809E-3</v>
      </c>
    </row>
    <row r="185" spans="1:11" x14ac:dyDescent="0.25">
      <c r="A185" s="20">
        <v>1.3244594077566668E-4</v>
      </c>
      <c r="B185" s="20">
        <v>1.1078544621342212E-3</v>
      </c>
      <c r="J185" s="20">
        <v>1.1078544621342212E-3</v>
      </c>
      <c r="K185" s="20">
        <v>4.5909829524050242E-3</v>
      </c>
    </row>
    <row r="186" spans="1:11" x14ac:dyDescent="0.25">
      <c r="A186" s="20">
        <v>2.7389833662616191E-4</v>
      </c>
      <c r="B186" s="20">
        <v>1.2247203632736149E-3</v>
      </c>
      <c r="J186" s="20">
        <v>1.2247203632736149E-3</v>
      </c>
      <c r="K186" s="20">
        <v>5.098118761382134E-3</v>
      </c>
    </row>
    <row r="187" spans="1:11" x14ac:dyDescent="0.25">
      <c r="A187" s="20">
        <v>3.1935362378983655E-4</v>
      </c>
      <c r="B187" s="20">
        <v>1.0626379585098366E-3</v>
      </c>
      <c r="J187" s="20">
        <v>1.0626379585098366E-3</v>
      </c>
      <c r="K187" s="20">
        <v>4.0622222437319156E-3</v>
      </c>
    </row>
    <row r="188" spans="1:11" x14ac:dyDescent="0.25">
      <c r="A188" s="20">
        <v>3.7643845992914462E-4</v>
      </c>
      <c r="B188" s="20">
        <v>1.3240295067746119E-3</v>
      </c>
      <c r="J188" s="20">
        <v>1.3240295067746119E-3</v>
      </c>
      <c r="K188" s="20">
        <v>4.8973623005191111E-3</v>
      </c>
    </row>
    <row r="189" spans="1:11" x14ac:dyDescent="0.25">
      <c r="A189" s="20">
        <v>2.971301005200749E-4</v>
      </c>
      <c r="B189" s="20">
        <v>1.1002061240504928E-3</v>
      </c>
      <c r="J189" s="20">
        <v>1.1002061240504928E-3</v>
      </c>
      <c r="K189" s="20">
        <v>4.1648247177197752E-3</v>
      </c>
    </row>
    <row r="190" spans="1:11" x14ac:dyDescent="0.25">
      <c r="A190" s="20">
        <v>2.96413195906636E-4</v>
      </c>
      <c r="B190" s="20">
        <v>9.7789947193428523E-4</v>
      </c>
      <c r="J190" s="20">
        <v>9.7789947193428523E-4</v>
      </c>
      <c r="K190" s="20">
        <v>4.1315747656125853E-3</v>
      </c>
    </row>
    <row r="191" spans="1:11" x14ac:dyDescent="0.25">
      <c r="A191" s="20">
        <v>2.1571869084068782E-4</v>
      </c>
      <c r="B191" s="20">
        <v>1.1847551105949911E-3</v>
      </c>
      <c r="J191" s="20">
        <v>1.1847551105949911E-3</v>
      </c>
      <c r="K191" s="20">
        <v>5.1544641784817182E-3</v>
      </c>
    </row>
    <row r="192" spans="1:11" x14ac:dyDescent="0.25">
      <c r="A192" s="20">
        <v>1.8131831216808549E-4</v>
      </c>
      <c r="B192" s="20">
        <v>1.108651339861881E-3</v>
      </c>
      <c r="J192" s="20">
        <v>1.108651339861881E-3</v>
      </c>
      <c r="K192" s="20">
        <v>5.1032590384960533E-3</v>
      </c>
    </row>
    <row r="193" spans="1:11" x14ac:dyDescent="0.25">
      <c r="A193" s="20">
        <v>1.9735136571036031E-4</v>
      </c>
      <c r="B193" s="20">
        <v>1.0352185585649344E-3</v>
      </c>
      <c r="J193" s="20">
        <v>1.0352185585649344E-3</v>
      </c>
      <c r="K193" s="20">
        <v>5.9179521275525178E-3</v>
      </c>
    </row>
    <row r="194" spans="1:11" x14ac:dyDescent="0.25">
      <c r="A194" s="20">
        <v>2.2878948135093019E-4</v>
      </c>
      <c r="B194" s="20">
        <v>1.0903841638834804E-3</v>
      </c>
      <c r="J194" s="20">
        <v>1.0903841638834804E-3</v>
      </c>
      <c r="K194" s="20">
        <v>5.2761734398412254E-3</v>
      </c>
    </row>
    <row r="195" spans="1:11" x14ac:dyDescent="0.25">
      <c r="A195" s="20">
        <v>2.8148772376663703E-4</v>
      </c>
      <c r="B195" s="20">
        <v>1.2061612631229098E-3</v>
      </c>
      <c r="J195" s="20">
        <v>1.2061612631229098E-3</v>
      </c>
      <c r="K195" s="20">
        <v>5.9445569418371562E-3</v>
      </c>
    </row>
    <row r="196" spans="1:11" x14ac:dyDescent="0.25">
      <c r="A196" s="20">
        <v>2.900052447448512E-4</v>
      </c>
      <c r="B196" s="20">
        <v>1.0346694191988351E-3</v>
      </c>
      <c r="J196" s="20">
        <v>1.0346694191988351E-3</v>
      </c>
      <c r="K196" s="20">
        <v>4.7652819979387253E-3</v>
      </c>
    </row>
    <row r="197" spans="1:11" x14ac:dyDescent="0.25">
      <c r="A197" s="20">
        <v>3.020979530096016E-4</v>
      </c>
      <c r="B197" s="20">
        <v>1.1474775226348456E-3</v>
      </c>
      <c r="J197" s="20">
        <v>1.1474775226348456E-3</v>
      </c>
      <c r="K197" s="20">
        <v>5.6495751678937558E-3</v>
      </c>
    </row>
    <row r="198" spans="1:11" x14ac:dyDescent="0.25">
      <c r="A198" s="20">
        <v>2.6755283065641881E-4</v>
      </c>
      <c r="B198" s="20">
        <v>9.7024986632149876E-4</v>
      </c>
      <c r="J198" s="20">
        <v>9.7024986632149876E-4</v>
      </c>
      <c r="K198" s="20">
        <v>4.2193409557168549E-3</v>
      </c>
    </row>
    <row r="199" spans="1:11" x14ac:dyDescent="0.25">
      <c r="A199" s="20">
        <v>2.7930439580839037E-4</v>
      </c>
      <c r="B199" s="20">
        <v>1.1240386511536186E-3</v>
      </c>
      <c r="J199" s="20">
        <v>1.1240386511536186E-3</v>
      </c>
      <c r="K199" s="20">
        <v>5.1049384309574822E-3</v>
      </c>
    </row>
    <row r="200" spans="1:11" x14ac:dyDescent="0.25">
      <c r="A200" s="20">
        <v>2.8724099545234791E-4</v>
      </c>
      <c r="B200" s="20">
        <v>9.3833295191711474E-4</v>
      </c>
      <c r="J200" s="20">
        <v>9.3833295191711474E-4</v>
      </c>
      <c r="K200" s="20">
        <v>3.9372696269772698E-3</v>
      </c>
    </row>
    <row r="201" spans="1:11" x14ac:dyDescent="0.25">
      <c r="A201" s="20">
        <v>2.8243915555223228E-4</v>
      </c>
      <c r="B201" s="20">
        <v>9.5825991754808595E-4</v>
      </c>
      <c r="J201" s="20">
        <v>9.5825991754808595E-4</v>
      </c>
      <c r="K201" s="20">
        <v>3.5981331385588691E-3</v>
      </c>
    </row>
    <row r="202" spans="1:11" x14ac:dyDescent="0.25">
      <c r="A202" s="20">
        <v>3.0939117950699044E-4</v>
      </c>
      <c r="B202" s="20">
        <v>9.8138273581536203E-4</v>
      </c>
      <c r="J202" s="20">
        <v>9.8138273581536203E-4</v>
      </c>
      <c r="K202" s="20">
        <v>4.3940706247235801E-3</v>
      </c>
    </row>
    <row r="203" spans="1:11" x14ac:dyDescent="0.25">
      <c r="A203" s="20">
        <v>2.4766036574265765E-4</v>
      </c>
      <c r="B203" s="20">
        <v>9.8652516167463508E-4</v>
      </c>
      <c r="J203" s="20">
        <v>9.8652516167463508E-4</v>
      </c>
      <c r="K203" s="20">
        <v>3.8121137480086145E-3</v>
      </c>
    </row>
    <row r="204" spans="1:11" x14ac:dyDescent="0.25">
      <c r="A204" s="20">
        <v>3.6001018222056954E-4</v>
      </c>
      <c r="B204" s="20">
        <v>1.0907756154365741E-3</v>
      </c>
      <c r="J204" s="20">
        <v>1.0907756154365741E-3</v>
      </c>
      <c r="K204" s="20">
        <v>4.4390335635904245E-3</v>
      </c>
    </row>
    <row r="205" spans="1:11" x14ac:dyDescent="0.25">
      <c r="A205" s="20">
        <v>3.4508979562184806E-4</v>
      </c>
      <c r="B205" s="20">
        <v>1.0469873105092146E-3</v>
      </c>
      <c r="J205" s="20">
        <v>1.0469873105092146E-3</v>
      </c>
      <c r="K205" s="20">
        <v>4.2066756918889246E-3</v>
      </c>
    </row>
    <row r="206" spans="1:11" x14ac:dyDescent="0.25">
      <c r="A206" s="20">
        <v>3.3519693817609113E-4</v>
      </c>
      <c r="B206" s="20">
        <v>1.0056300404450629E-3</v>
      </c>
      <c r="J206" s="20">
        <v>1.0056300404450629E-3</v>
      </c>
      <c r="K206" s="20">
        <v>4.5739260337817368E-3</v>
      </c>
    </row>
    <row r="207" spans="1:11" x14ac:dyDescent="0.25">
      <c r="A207" s="20">
        <v>3.2817564288582882E-4</v>
      </c>
      <c r="B207" s="20">
        <v>1.0260763277194376E-3</v>
      </c>
      <c r="J207" s="20">
        <v>1.0260763277194376E-3</v>
      </c>
      <c r="K207" s="20">
        <v>3.2475313560569527E-3</v>
      </c>
    </row>
    <row r="208" spans="1:11" x14ac:dyDescent="0.25">
      <c r="A208" s="20">
        <v>3.1220297355987706E-4</v>
      </c>
      <c r="B208" s="20">
        <v>1.0100616801837809E-3</v>
      </c>
      <c r="J208" s="20">
        <v>1.0100616801837809E-3</v>
      </c>
      <c r="K208" s="20">
        <v>3.9660457916409512E-3</v>
      </c>
    </row>
    <row r="209" spans="1:11" x14ac:dyDescent="0.25">
      <c r="A209" s="20">
        <v>0</v>
      </c>
      <c r="B209" s="20">
        <v>4.1419689064032779E-4</v>
      </c>
      <c r="J209" s="20">
        <v>4.1419689064032779E-4</v>
      </c>
      <c r="K209" s="20">
        <v>3.5215808546463874E-3</v>
      </c>
    </row>
    <row r="210" spans="1:11" x14ac:dyDescent="0.25">
      <c r="A210" s="20">
        <v>0</v>
      </c>
      <c r="B210" s="20">
        <v>3.7624025416247467E-4</v>
      </c>
      <c r="J210" s="20">
        <v>3.7624025416247467E-4</v>
      </c>
      <c r="K210" s="20">
        <v>3.6031819202196865E-3</v>
      </c>
    </row>
    <row r="211" spans="1:11" x14ac:dyDescent="0.25">
      <c r="A211" s="20">
        <v>0</v>
      </c>
      <c r="B211" s="20">
        <v>5.0787655785912954E-4</v>
      </c>
      <c r="J211" s="20">
        <v>5.0787655785912954E-4</v>
      </c>
      <c r="K211" s="20">
        <v>4.1306198012834305E-3</v>
      </c>
    </row>
    <row r="212" spans="1:11" x14ac:dyDescent="0.25">
      <c r="A212" s="20">
        <v>5.9883260398366629E-5</v>
      </c>
      <c r="B212" s="20">
        <v>6.335714018985563E-4</v>
      </c>
      <c r="J212" s="20">
        <v>6.335714018985563E-4</v>
      </c>
      <c r="K212" s="20">
        <v>3.8560018057045417E-3</v>
      </c>
    </row>
    <row r="213" spans="1:11" x14ac:dyDescent="0.25">
      <c r="A213" s="20">
        <v>7.3053821220877996E-5</v>
      </c>
      <c r="B213" s="20">
        <v>5.0659788185635911E-4</v>
      </c>
      <c r="J213" s="20">
        <v>5.0659788185635911E-4</v>
      </c>
      <c r="K213" s="20">
        <v>3.9167005818743633E-3</v>
      </c>
    </row>
    <row r="214" spans="1:11" x14ac:dyDescent="0.25">
      <c r="A214" s="20">
        <v>2.9695483774228386E-5</v>
      </c>
      <c r="B214" s="20">
        <v>3.6136898190470168E-4</v>
      </c>
      <c r="J214" s="20">
        <v>3.6136898190470168E-4</v>
      </c>
      <c r="K214" s="20">
        <v>3.3647536760682746E-3</v>
      </c>
    </row>
    <row r="215" spans="1:11" x14ac:dyDescent="0.25">
      <c r="A215" s="20">
        <v>7.9939400158413602E-5</v>
      </c>
      <c r="B215" s="20">
        <v>5.3849998943193787E-4</v>
      </c>
      <c r="J215" s="20">
        <v>5.3849998943193787E-4</v>
      </c>
      <c r="K215" s="20">
        <v>4.0747553637158554E-3</v>
      </c>
    </row>
    <row r="216" spans="1:11" x14ac:dyDescent="0.25">
      <c r="A216" s="20">
        <v>3.1925624493457004E-5</v>
      </c>
      <c r="B216" s="20">
        <v>2.5661345455227477E-4</v>
      </c>
      <c r="J216" s="20">
        <v>2.5661345455227477E-4</v>
      </c>
      <c r="K216" s="20">
        <v>2.5668317344818485E-3</v>
      </c>
    </row>
    <row r="217" spans="1:11" x14ac:dyDescent="0.25">
      <c r="A217" s="20">
        <v>6.7559790414516846E-5</v>
      </c>
      <c r="B217" s="20">
        <v>4.2613361225715224E-4</v>
      </c>
      <c r="J217" s="20">
        <v>4.2613361225715224E-4</v>
      </c>
      <c r="K217" s="20">
        <v>3.8101975845166508E-3</v>
      </c>
    </row>
    <row r="218" spans="1:11" x14ac:dyDescent="0.25">
      <c r="A218" s="20">
        <v>1.3379358119427885E-4</v>
      </c>
      <c r="B218" s="20">
        <v>1.2798857034698175E-3</v>
      </c>
      <c r="J218" s="20">
        <v>1.2798857034698175E-3</v>
      </c>
      <c r="K218" s="20">
        <v>4.6974037599564044E-3</v>
      </c>
    </row>
    <row r="219" spans="1:11" x14ac:dyDescent="0.25">
      <c r="A219" s="20">
        <v>1.5843499911312171E-4</v>
      </c>
      <c r="B219" s="20">
        <v>1.0813814442223713E-3</v>
      </c>
      <c r="J219" s="20">
        <v>1.0813814442223713E-3</v>
      </c>
      <c r="K219" s="20">
        <v>5.2430111507008126E-3</v>
      </c>
    </row>
    <row r="220" spans="1:11" x14ac:dyDescent="0.25">
      <c r="A220" s="20">
        <v>1.0756884789158939E-4</v>
      </c>
      <c r="B220" s="20">
        <v>1.8108601445142075E-3</v>
      </c>
      <c r="J220" s="20">
        <v>1.8108601445142075E-3</v>
      </c>
      <c r="K220" s="20">
        <v>5.3942911098552601E-3</v>
      </c>
    </row>
    <row r="221" spans="1:11" x14ac:dyDescent="0.25">
      <c r="A221" s="20">
        <v>2.2665660988003758E-4</v>
      </c>
      <c r="B221" s="20">
        <v>9.0304554233967078E-4</v>
      </c>
      <c r="J221" s="20">
        <v>9.0304554233967078E-4</v>
      </c>
      <c r="K221" s="20">
        <v>5.6369488152203913E-3</v>
      </c>
    </row>
    <row r="222" spans="1:11" x14ac:dyDescent="0.25">
      <c r="A222" s="20">
        <v>3.6982618851895649E-4</v>
      </c>
      <c r="B222" s="20">
        <v>1.7125557687364004E-3</v>
      </c>
      <c r="J222" s="20">
        <v>1.7125557687364004E-3</v>
      </c>
      <c r="K222" s="20">
        <v>6.4511069687785624E-3</v>
      </c>
    </row>
    <row r="223" spans="1:11" x14ac:dyDescent="0.25">
      <c r="A223" s="20">
        <v>4.3851418410591892E-4</v>
      </c>
      <c r="B223" s="20">
        <v>1.7249499830175607E-3</v>
      </c>
      <c r="J223" s="20">
        <v>1.7249499830175607E-3</v>
      </c>
      <c r="K223" s="20">
        <v>5.4993753198987784E-3</v>
      </c>
    </row>
    <row r="224" spans="1:11" x14ac:dyDescent="0.25">
      <c r="A224" s="20">
        <v>5.7813210089059175E-4</v>
      </c>
      <c r="B224" s="20">
        <v>1.8129743593453659E-3</v>
      </c>
      <c r="J224" s="20">
        <v>1.8129743593453659E-3</v>
      </c>
      <c r="K224" s="20">
        <v>6.7126772080234841E-3</v>
      </c>
    </row>
    <row r="225" spans="1:11" x14ac:dyDescent="0.25">
      <c r="A225" s="20">
        <v>6.2506747812515837E-4</v>
      </c>
      <c r="B225" s="20">
        <v>1.7762177106254049E-3</v>
      </c>
      <c r="J225" s="20">
        <v>1.7762177106254049E-3</v>
      </c>
      <c r="K225" s="20">
        <v>5.9405873054347554E-3</v>
      </c>
    </row>
    <row r="226" spans="1:11" x14ac:dyDescent="0.25">
      <c r="A226" s="20">
        <v>6.4988125331511112E-4</v>
      </c>
      <c r="B226" s="20">
        <v>1.988463161844018E-3</v>
      </c>
      <c r="J226" s="20">
        <v>1.988463161844018E-3</v>
      </c>
      <c r="K226" s="20">
        <v>5.5685516680227826E-3</v>
      </c>
    </row>
    <row r="227" spans="1:11" x14ac:dyDescent="0.25">
      <c r="A227" s="20">
        <v>3.5540014769178731E-4</v>
      </c>
      <c r="B227" s="20">
        <v>1.2849225421210605E-3</v>
      </c>
      <c r="J227" s="20">
        <v>1.2849225421210605E-3</v>
      </c>
      <c r="K227" s="20">
        <v>5.7217039429987623E-3</v>
      </c>
    </row>
    <row r="228" spans="1:11" x14ac:dyDescent="0.25">
      <c r="A228" s="20">
        <v>2.5651544325453563E-4</v>
      </c>
      <c r="B228" s="20">
        <v>1.1828760179837645E-3</v>
      </c>
      <c r="J228" s="20">
        <v>1.1828760179837645E-3</v>
      </c>
      <c r="K228" s="20">
        <v>5.2988855025776467E-3</v>
      </c>
    </row>
    <row r="229" spans="1:11" x14ac:dyDescent="0.25">
      <c r="A229" s="20">
        <v>3.0903975197015714E-4</v>
      </c>
      <c r="B229" s="20">
        <v>1.1892135553143903E-3</v>
      </c>
      <c r="J229" s="20">
        <v>1.1892135553143903E-3</v>
      </c>
      <c r="K229" s="20">
        <v>5.2094782656534498E-3</v>
      </c>
    </row>
    <row r="230" spans="1:11" x14ac:dyDescent="0.25">
      <c r="A230" s="20">
        <v>2.9689127220211624E-4</v>
      </c>
      <c r="B230" s="20">
        <v>1.2186147828929163E-3</v>
      </c>
      <c r="J230" s="20">
        <v>1.2186147828929163E-3</v>
      </c>
      <c r="K230" s="20">
        <v>5.2023168776968807E-3</v>
      </c>
    </row>
    <row r="231" spans="1:11" x14ac:dyDescent="0.25">
      <c r="A231" s="20">
        <v>3.8676876161818199E-4</v>
      </c>
      <c r="B231" s="20">
        <v>1.2717489618419282E-3</v>
      </c>
      <c r="J231" s="20">
        <v>1.2717489618419282E-3</v>
      </c>
      <c r="K231" s="20">
        <v>6.0674866945268418E-3</v>
      </c>
    </row>
    <row r="232" spans="1:11" x14ac:dyDescent="0.25">
      <c r="A232" s="20">
        <v>3.2318064798097325E-4</v>
      </c>
      <c r="B232" s="20">
        <v>1.3483363235128444E-3</v>
      </c>
      <c r="J232" s="20">
        <v>1.3483363235128444E-3</v>
      </c>
      <c r="K232" s="20">
        <v>5.1769700842599605E-3</v>
      </c>
    </row>
    <row r="233" spans="1:11" x14ac:dyDescent="0.25">
      <c r="A233" s="20">
        <v>3.4693706513852718E-4</v>
      </c>
      <c r="B233" s="20">
        <v>1.2812455782089483E-3</v>
      </c>
      <c r="J233" s="20">
        <v>1.2812455782089483E-3</v>
      </c>
      <c r="K233" s="20">
        <v>6.0355151010362956E-3</v>
      </c>
    </row>
    <row r="234" spans="1:11" x14ac:dyDescent="0.25">
      <c r="A234" s="20">
        <v>3.4647134685587361E-4</v>
      </c>
      <c r="B234" s="20">
        <v>1.0930212067038721E-3</v>
      </c>
      <c r="J234" s="20">
        <v>1.0930212067038721E-3</v>
      </c>
      <c r="K234" s="20">
        <v>4.3007681355459468E-3</v>
      </c>
    </row>
    <row r="235" spans="1:11" x14ac:dyDescent="0.25">
      <c r="A235" s="20">
        <v>3.4121204272961414E-4</v>
      </c>
      <c r="B235" s="20">
        <v>1.4202445155215215E-3</v>
      </c>
      <c r="J235" s="20">
        <v>1.4202445155215215E-3</v>
      </c>
      <c r="K235" s="20">
        <v>5.1474667369971897E-3</v>
      </c>
    </row>
    <row r="236" spans="1:11" x14ac:dyDescent="0.25">
      <c r="A236" s="20">
        <v>0</v>
      </c>
      <c r="B236" s="20">
        <v>0</v>
      </c>
      <c r="J236" s="20">
        <v>0</v>
      </c>
      <c r="K236" s="20">
        <v>1.5182919597837078E-3</v>
      </c>
    </row>
    <row r="237" spans="1:11" x14ac:dyDescent="0.25">
      <c r="A237" s="20">
        <v>0</v>
      </c>
      <c r="B237" s="20">
        <v>0</v>
      </c>
      <c r="J237" s="20">
        <v>0</v>
      </c>
      <c r="K237" s="20">
        <v>3.0820477753459316E-3</v>
      </c>
    </row>
    <row r="238" spans="1:11" x14ac:dyDescent="0.25">
      <c r="A238" s="20">
        <v>0</v>
      </c>
      <c r="B238" s="20">
        <v>0</v>
      </c>
      <c r="J238" s="20">
        <v>0</v>
      </c>
      <c r="K238" s="20">
        <v>1.5033084478251193E-3</v>
      </c>
    </row>
    <row r="239" spans="1:11" x14ac:dyDescent="0.25">
      <c r="A239" s="20">
        <v>0</v>
      </c>
      <c r="B239" s="20">
        <v>0</v>
      </c>
      <c r="J239" s="20">
        <v>0</v>
      </c>
      <c r="K239" s="20">
        <v>2.1139023716412737E-3</v>
      </c>
    </row>
    <row r="240" spans="1:11" x14ac:dyDescent="0.25">
      <c r="A240" s="20">
        <v>0</v>
      </c>
      <c r="B240" s="20">
        <v>3.360079566684139E-4</v>
      </c>
      <c r="J240" s="20">
        <v>3.360079566684139E-4</v>
      </c>
      <c r="K240" s="20">
        <v>3.2041279060877983E-3</v>
      </c>
    </row>
    <row r="241" spans="1:11" x14ac:dyDescent="0.25">
      <c r="A241" s="20">
        <v>0</v>
      </c>
      <c r="B241" s="20">
        <v>0</v>
      </c>
      <c r="J241" s="20">
        <v>0</v>
      </c>
      <c r="K241" s="20">
        <v>2.5958576883097239E-3</v>
      </c>
    </row>
    <row r="242" spans="1:11" x14ac:dyDescent="0.25">
      <c r="A242" s="20">
        <v>0</v>
      </c>
      <c r="B242" s="20">
        <v>0</v>
      </c>
      <c r="J242" s="20">
        <v>0</v>
      </c>
      <c r="K242" s="20">
        <v>2.8744785113650681E-3</v>
      </c>
    </row>
    <row r="243" spans="1:11" x14ac:dyDescent="0.25">
      <c r="A243" s="20">
        <v>0</v>
      </c>
      <c r="B243" s="20">
        <v>0</v>
      </c>
      <c r="J243" s="20">
        <v>0</v>
      </c>
      <c r="K243" s="20">
        <v>5.6842272254330932E-4</v>
      </c>
    </row>
    <row r="244" spans="1:11" x14ac:dyDescent="0.25">
      <c r="A244" s="20">
        <v>0</v>
      </c>
      <c r="B244" s="20">
        <v>0</v>
      </c>
      <c r="J244" s="20">
        <v>0</v>
      </c>
      <c r="K244" s="20">
        <v>3.2806804374240581E-3</v>
      </c>
    </row>
    <row r="245" spans="1:11" x14ac:dyDescent="0.25">
      <c r="A245" s="20">
        <v>0</v>
      </c>
      <c r="B245" s="20">
        <v>1.2033874924693515E-4</v>
      </c>
      <c r="J245" s="20">
        <v>1.2033874924693515E-4</v>
      </c>
      <c r="K245" s="20">
        <v>3.3212501639521318E-3</v>
      </c>
    </row>
    <row r="246" spans="1:11" x14ac:dyDescent="0.25">
      <c r="A246" s="20">
        <v>0</v>
      </c>
      <c r="B246" s="20">
        <v>0</v>
      </c>
      <c r="J246" s="20">
        <v>0</v>
      </c>
      <c r="K246" s="20">
        <v>3.9060575730967386E-3</v>
      </c>
    </row>
    <row r="247" spans="1:11" x14ac:dyDescent="0.25">
      <c r="A247" s="20">
        <v>0</v>
      </c>
      <c r="B247" s="20">
        <v>0</v>
      </c>
      <c r="J247" s="20">
        <v>0</v>
      </c>
      <c r="K247" s="20">
        <v>5.2877487980233541E-3</v>
      </c>
    </row>
    <row r="248" spans="1:11" x14ac:dyDescent="0.25">
      <c r="A248" s="20">
        <v>0</v>
      </c>
      <c r="B248" s="20">
        <v>2.7354226526289633E-4</v>
      </c>
      <c r="J248" s="20">
        <v>2.7354226526289633E-4</v>
      </c>
      <c r="K248" s="20">
        <v>4.2885239565700296E-3</v>
      </c>
    </row>
    <row r="249" spans="1:11" x14ac:dyDescent="0.25">
      <c r="A249" s="20">
        <v>0</v>
      </c>
      <c r="B249" s="20">
        <v>1.4396285046496267E-4</v>
      </c>
      <c r="J249" s="20">
        <v>1.4396285046496267E-4</v>
      </c>
      <c r="K249" s="20">
        <v>5.5587600725720094E-3</v>
      </c>
    </row>
    <row r="250" spans="1:11" x14ac:dyDescent="0.25">
      <c r="A250" s="20">
        <v>0</v>
      </c>
      <c r="B250" s="20">
        <v>4.8780274308555529E-4</v>
      </c>
      <c r="J250" s="20">
        <v>4.8780274308555529E-4</v>
      </c>
      <c r="K250" s="20">
        <v>4.3543585023521339E-3</v>
      </c>
    </row>
    <row r="251" spans="1:11" x14ac:dyDescent="0.25">
      <c r="A251" s="20">
        <v>0</v>
      </c>
      <c r="B251" s="20">
        <v>3.5740288816702093E-4</v>
      </c>
      <c r="J251" s="20">
        <v>3.5740288816702093E-4</v>
      </c>
      <c r="K251" s="20">
        <v>5.5920561999814617E-3</v>
      </c>
    </row>
    <row r="252" spans="1:11" x14ac:dyDescent="0.25">
      <c r="A252" s="20">
        <v>0</v>
      </c>
      <c r="B252" s="20">
        <v>1.7929591671735407E-4</v>
      </c>
      <c r="J252" s="20">
        <v>1.7929591671735407E-4</v>
      </c>
      <c r="K252" s="20">
        <v>4.6074398648534012E-3</v>
      </c>
    </row>
    <row r="253" spans="1:11" x14ac:dyDescent="0.25">
      <c r="A253" s="20">
        <v>0</v>
      </c>
      <c r="B253" s="20">
        <v>4.552226452574077E-4</v>
      </c>
      <c r="J253" s="20">
        <v>4.552226452574077E-4</v>
      </c>
      <c r="K253" s="20">
        <v>6.1292393905784835E-3</v>
      </c>
    </row>
    <row r="254" spans="1:11" x14ac:dyDescent="0.25">
      <c r="A254" s="20">
        <v>2.1305713466740053E-4</v>
      </c>
      <c r="B254" s="20">
        <v>1.063499647549899E-3</v>
      </c>
      <c r="J254" s="20">
        <v>1.063499647549899E-3</v>
      </c>
      <c r="K254" s="20">
        <v>4.7711395676011646E-3</v>
      </c>
    </row>
    <row r="255" spans="1:11" x14ac:dyDescent="0.25">
      <c r="A255" s="20">
        <v>1.1597369548700624E-4</v>
      </c>
      <c r="B255" s="20">
        <v>1.3149316509395046E-3</v>
      </c>
      <c r="J255" s="20">
        <v>1.3149316509395046E-3</v>
      </c>
      <c r="K255" s="20">
        <v>3.1746767132509197E-3</v>
      </c>
    </row>
    <row r="256" spans="1:11" x14ac:dyDescent="0.25">
      <c r="A256" s="20">
        <v>2.5106963641805669E-4</v>
      </c>
      <c r="B256" s="20">
        <v>1.2234558226805264E-3</v>
      </c>
      <c r="J256" s="20">
        <v>1.2234558226805264E-3</v>
      </c>
      <c r="K256" s="20">
        <v>2.5993605573029041E-3</v>
      </c>
    </row>
    <row r="257" spans="1:11" x14ac:dyDescent="0.25">
      <c r="A257" s="20">
        <v>1.7667624770179537E-4</v>
      </c>
      <c r="B257" s="20">
        <v>1.5828432125277541E-3</v>
      </c>
      <c r="J257" s="20">
        <v>1.5828432125277541E-3</v>
      </c>
      <c r="K257" s="20">
        <v>3.9337771232771102E-3</v>
      </c>
    </row>
    <row r="258" spans="1:11" x14ac:dyDescent="0.25">
      <c r="A258" s="20">
        <v>3.2661314171524106E-4</v>
      </c>
      <c r="B258" s="20">
        <v>9.2868702198548416E-4</v>
      </c>
      <c r="J258" s="20">
        <v>9.2868702198548416E-4</v>
      </c>
      <c r="K258" s="20">
        <v>2.7494816106451323E-3</v>
      </c>
    </row>
    <row r="259" spans="1:11" x14ac:dyDescent="0.25">
      <c r="A259" s="20">
        <v>6.9869988683084389E-4</v>
      </c>
      <c r="B259" s="20">
        <v>1.7145865017463065E-3</v>
      </c>
      <c r="J259" s="20">
        <v>1.7145865017463065E-3</v>
      </c>
      <c r="K259" s="20">
        <v>4.6776860174835002E-3</v>
      </c>
    </row>
    <row r="260" spans="1:11" x14ac:dyDescent="0.25">
      <c r="A260" s="20">
        <v>4.274798569247147E-4</v>
      </c>
      <c r="B260" s="20">
        <v>1.4571237350124151E-3</v>
      </c>
      <c r="J260" s="20">
        <v>1.4571237350124151E-3</v>
      </c>
      <c r="K260" s="20">
        <v>4.4860637574606638E-3</v>
      </c>
    </row>
    <row r="261" spans="1:11" x14ac:dyDescent="0.25">
      <c r="A261" s="20">
        <v>3.4795341043015717E-4</v>
      </c>
      <c r="B261" s="20">
        <v>1.2580532004139555E-3</v>
      </c>
      <c r="J261" s="20">
        <v>1.2580532004139555E-3</v>
      </c>
      <c r="K261" s="20">
        <v>2.5657457652767043E-3</v>
      </c>
    </row>
    <row r="262" spans="1:11" x14ac:dyDescent="0.25">
      <c r="A262" s="20">
        <v>5.9691310650635291E-4</v>
      </c>
      <c r="B262" s="20">
        <v>9.8932390464638131E-4</v>
      </c>
      <c r="J262" s="20">
        <v>9.8932390464638131E-4</v>
      </c>
      <c r="K262" s="20">
        <v>3.6138626732184179E-3</v>
      </c>
    </row>
    <row r="263" spans="1:11" x14ac:dyDescent="0.25">
      <c r="A263" s="20">
        <v>0</v>
      </c>
      <c r="B263" s="20">
        <v>0</v>
      </c>
      <c r="J263" s="20">
        <v>0</v>
      </c>
      <c r="K263" s="20">
        <v>2.0616856341745008E-3</v>
      </c>
    </row>
    <row r="264" spans="1:11" x14ac:dyDescent="0.25">
      <c r="A264" s="20">
        <v>0</v>
      </c>
      <c r="B264" s="20">
        <v>0</v>
      </c>
      <c r="J264" s="20">
        <v>0</v>
      </c>
      <c r="K264" s="20">
        <v>2.7329736392979745E-3</v>
      </c>
    </row>
    <row r="265" spans="1:11" x14ac:dyDescent="0.25">
      <c r="A265" s="20">
        <v>0</v>
      </c>
      <c r="B265" s="20">
        <v>1.8519381041542953E-4</v>
      </c>
      <c r="J265" s="20">
        <v>1.8519381041542953E-4</v>
      </c>
      <c r="K265" s="20">
        <v>4.7161044757250874E-3</v>
      </c>
    </row>
    <row r="266" spans="1:11" x14ac:dyDescent="0.25">
      <c r="A266" s="20">
        <v>0</v>
      </c>
      <c r="B266" s="20">
        <v>0</v>
      </c>
      <c r="J266" s="20">
        <v>0</v>
      </c>
      <c r="K266" s="20">
        <v>4.0253106605382819E-3</v>
      </c>
    </row>
    <row r="267" spans="1:11" x14ac:dyDescent="0.25">
      <c r="A267" s="20">
        <v>0</v>
      </c>
      <c r="B267" s="20">
        <v>1.8995323196012862E-4</v>
      </c>
      <c r="J267" s="20">
        <v>1.8995323196012862E-4</v>
      </c>
      <c r="K267" s="20">
        <v>2.7662542796258916E-3</v>
      </c>
    </row>
    <row r="268" spans="1:11" x14ac:dyDescent="0.25">
      <c r="A268" s="20">
        <v>0</v>
      </c>
      <c r="B268" s="20">
        <v>0</v>
      </c>
      <c r="J268" s="20">
        <v>0</v>
      </c>
      <c r="K268" s="20">
        <v>2.421296078752039E-3</v>
      </c>
    </row>
    <row r="269" spans="1:11" x14ac:dyDescent="0.25">
      <c r="A269" s="20">
        <v>0</v>
      </c>
      <c r="B269" s="20">
        <v>0</v>
      </c>
      <c r="J269" s="20">
        <v>0</v>
      </c>
      <c r="K269" s="20">
        <v>5.8357327921330316E-3</v>
      </c>
    </row>
    <row r="270" spans="1:11" x14ac:dyDescent="0.25">
      <c r="A270" s="20">
        <v>0</v>
      </c>
      <c r="B270" s="20">
        <v>0</v>
      </c>
      <c r="J270" s="20">
        <v>0</v>
      </c>
      <c r="K270" s="20">
        <v>1.656706485913853E-3</v>
      </c>
    </row>
    <row r="271" spans="1:11" x14ac:dyDescent="0.25">
      <c r="A271" s="20">
        <v>0</v>
      </c>
      <c r="B271" s="20">
        <v>2.2900888227307673E-4</v>
      </c>
      <c r="J271" s="20">
        <v>2.2900888227307673E-4</v>
      </c>
      <c r="K271" s="20">
        <v>2.9532749709946207E-3</v>
      </c>
    </row>
    <row r="272" spans="1:11" x14ac:dyDescent="0.25">
      <c r="A272" s="20">
        <v>1.8360042102278588E-4</v>
      </c>
      <c r="B272" s="20">
        <v>9.0202280253509951E-4</v>
      </c>
      <c r="J272" s="20">
        <v>9.0202280253509951E-4</v>
      </c>
      <c r="K272" s="20">
        <v>3.7426206809894435E-3</v>
      </c>
    </row>
    <row r="273" spans="1:11" x14ac:dyDescent="0.25">
      <c r="A273" s="20">
        <v>1.5693472796722731E-4</v>
      </c>
      <c r="B273" s="20">
        <v>7.0978027056689888E-4</v>
      </c>
      <c r="J273" s="20">
        <v>7.0978027056689888E-4</v>
      </c>
      <c r="K273" s="20">
        <v>3.280979890964385E-3</v>
      </c>
    </row>
    <row r="274" spans="1:11" x14ac:dyDescent="0.25">
      <c r="A274" s="20">
        <v>1.5662668613876287E-4</v>
      </c>
      <c r="B274" s="20">
        <v>7.286623380746652E-4</v>
      </c>
      <c r="J274" s="20">
        <v>7.286623380746652E-4</v>
      </c>
      <c r="K274" s="20">
        <v>3.502693888178479E-3</v>
      </c>
    </row>
    <row r="275" spans="1:11" x14ac:dyDescent="0.25">
      <c r="A275" s="20">
        <v>1.5739264980918686E-4</v>
      </c>
      <c r="B275" s="20">
        <v>7.1128900451906789E-4</v>
      </c>
      <c r="J275" s="20">
        <v>7.1128900451906789E-4</v>
      </c>
      <c r="K275" s="20">
        <v>3.2097877231904246E-3</v>
      </c>
    </row>
    <row r="276" spans="1:11" x14ac:dyDescent="0.25">
      <c r="A276" s="20">
        <v>1.8954367171490963E-4</v>
      </c>
      <c r="B276" s="20">
        <v>8.4828785021719459E-4</v>
      </c>
      <c r="J276" s="20">
        <v>8.4828785021719459E-4</v>
      </c>
      <c r="K276" s="20">
        <v>3.7412062540346054E-3</v>
      </c>
    </row>
    <row r="277" spans="1:11" x14ac:dyDescent="0.25">
      <c r="A277" s="20">
        <v>1.7771973288682329E-4</v>
      </c>
      <c r="B277" s="20">
        <v>7.0316885121510925E-4</v>
      </c>
      <c r="J277" s="20">
        <v>7.0316885121510925E-4</v>
      </c>
      <c r="K277" s="20">
        <v>3.3545554274465139E-3</v>
      </c>
    </row>
    <row r="278" spans="1:11" x14ac:dyDescent="0.25">
      <c r="A278" s="20">
        <v>2.0019006731356696E-4</v>
      </c>
      <c r="B278" s="20">
        <v>8.5130426345828979E-4</v>
      </c>
      <c r="J278" s="20">
        <v>8.5130426345828979E-4</v>
      </c>
      <c r="K278" s="20">
        <v>3.9348990059897143E-3</v>
      </c>
    </row>
    <row r="279" spans="1:11" x14ac:dyDescent="0.25">
      <c r="A279" s="20">
        <v>2.2072741881424459E-4</v>
      </c>
      <c r="B279" s="20">
        <v>7.2429548152259081E-4</v>
      </c>
      <c r="J279" s="20">
        <v>7.2429548152259081E-4</v>
      </c>
      <c r="K279" s="20">
        <v>3.0043263488744041E-3</v>
      </c>
    </row>
    <row r="280" spans="1:11" x14ac:dyDescent="0.25">
      <c r="A280" s="20">
        <v>1.7340061100551177E-4</v>
      </c>
      <c r="B280" s="20">
        <v>8.5795471599947972E-4</v>
      </c>
      <c r="J280" s="20">
        <v>8.5795471599947972E-4</v>
      </c>
      <c r="K280" s="20">
        <v>3.2706870958814503E-3</v>
      </c>
    </row>
    <row r="281" spans="1:11" x14ac:dyDescent="0.25">
      <c r="A281" s="20">
        <v>0</v>
      </c>
      <c r="B281" s="20">
        <v>0</v>
      </c>
      <c r="J281" s="20">
        <v>0</v>
      </c>
      <c r="K281" s="20">
        <v>3.6038990583912734E-3</v>
      </c>
    </row>
    <row r="282" spans="1:11" x14ac:dyDescent="0.25">
      <c r="A282" s="20">
        <v>0</v>
      </c>
      <c r="B282" s="20">
        <v>2.7980825640441261E-4</v>
      </c>
      <c r="J282" s="20">
        <v>2.7980825640441261E-4</v>
      </c>
      <c r="K282" s="20">
        <v>3.6844542767167808E-3</v>
      </c>
    </row>
    <row r="283" spans="1:11" x14ac:dyDescent="0.25">
      <c r="A283" s="20">
        <v>0</v>
      </c>
      <c r="B283" s="20">
        <v>2.9179553390886603E-4</v>
      </c>
      <c r="J283" s="20">
        <v>2.9179553390886603E-4</v>
      </c>
      <c r="K283" s="20">
        <v>4.5445811057064625E-3</v>
      </c>
    </row>
    <row r="284" spans="1:11" x14ac:dyDescent="0.25">
      <c r="A284" s="20">
        <v>0</v>
      </c>
      <c r="B284" s="20">
        <v>1.2146738676582455E-4</v>
      </c>
      <c r="J284" s="20">
        <v>1.2146738676582455E-4</v>
      </c>
      <c r="K284" s="20">
        <v>2.9538831191646322E-3</v>
      </c>
    </row>
    <row r="285" spans="1:11" x14ac:dyDescent="0.25">
      <c r="A285" s="20">
        <v>0</v>
      </c>
      <c r="B285" s="20">
        <v>5.2855499571271441E-4</v>
      </c>
      <c r="J285" s="20">
        <v>5.2855499571271441E-4</v>
      </c>
      <c r="K285" s="20">
        <v>3.7060644906064901E-3</v>
      </c>
    </row>
    <row r="286" spans="1:11" x14ac:dyDescent="0.25">
      <c r="A286" s="20">
        <v>6.2074984992751631E-5</v>
      </c>
      <c r="B286" s="20">
        <v>2.5372743185316556E-4</v>
      </c>
      <c r="J286" s="20">
        <v>2.5372743185316556E-4</v>
      </c>
      <c r="K286" s="20">
        <v>3.0545083630234698E-3</v>
      </c>
    </row>
    <row r="287" spans="1:11" x14ac:dyDescent="0.25">
      <c r="A287" s="20">
        <v>6.7226885004269585E-5</v>
      </c>
      <c r="B287" s="20">
        <v>3.5091850286235449E-4</v>
      </c>
      <c r="J287" s="20">
        <v>3.5091850286235449E-4</v>
      </c>
      <c r="K287" s="20">
        <v>2.3168787560440005E-3</v>
      </c>
    </row>
    <row r="288" spans="1:11" x14ac:dyDescent="0.25">
      <c r="A288" s="20">
        <v>0</v>
      </c>
      <c r="B288" s="20">
        <v>4.2983695096742455E-4</v>
      </c>
      <c r="J288" s="20">
        <v>4.2983695096742455E-4</v>
      </c>
      <c r="K288" s="20">
        <v>2.4217826251567544E-3</v>
      </c>
    </row>
    <row r="289" spans="1:11" x14ac:dyDescent="0.25">
      <c r="A289" s="20">
        <v>5.9909917269850609E-5</v>
      </c>
      <c r="B289" s="20">
        <v>5.9741049704553357E-4</v>
      </c>
      <c r="J289" s="20">
        <v>5.9741049704553357E-4</v>
      </c>
      <c r="K289" s="20">
        <v>1.5408320493066256E-3</v>
      </c>
    </row>
    <row r="290" spans="1:11" x14ac:dyDescent="0.25">
      <c r="A290" s="20">
        <v>4.0919749563408491E-4</v>
      </c>
      <c r="B290" s="20">
        <v>1.4066377145103865E-3</v>
      </c>
      <c r="J290" s="20">
        <v>1.4066377145103865E-3</v>
      </c>
      <c r="K290" s="20">
        <v>5.7130324709931775E-3</v>
      </c>
    </row>
    <row r="291" spans="1:11" x14ac:dyDescent="0.25">
      <c r="A291" s="20">
        <v>4.002931927973481E-4</v>
      </c>
      <c r="B291" s="20">
        <v>1.4366753547146356E-3</v>
      </c>
      <c r="J291" s="20">
        <v>1.4366753547146356E-3</v>
      </c>
      <c r="K291" s="20">
        <v>6.1983911501743601E-3</v>
      </c>
    </row>
    <row r="292" spans="1:11" x14ac:dyDescent="0.25">
      <c r="A292" s="20">
        <v>3.9797864035421323E-4</v>
      </c>
      <c r="B292" s="20">
        <v>1.4519614678007639E-3</v>
      </c>
      <c r="J292" s="20">
        <v>1.4519614678007639E-3</v>
      </c>
      <c r="K292" s="20">
        <v>6.6480285009338459E-3</v>
      </c>
    </row>
    <row r="293" spans="1:11" x14ac:dyDescent="0.25">
      <c r="A293" s="20">
        <v>3.746538977287175E-4</v>
      </c>
      <c r="B293" s="20">
        <v>1.3434364293135267E-3</v>
      </c>
      <c r="J293" s="20">
        <v>1.3434364293135267E-3</v>
      </c>
      <c r="K293" s="20">
        <v>5.7270014806088485E-3</v>
      </c>
    </row>
    <row r="294" spans="1:11" x14ac:dyDescent="0.25">
      <c r="A294" s="20">
        <v>4.4714561988710901E-4</v>
      </c>
      <c r="B294" s="20">
        <v>1.4027818770437873E-3</v>
      </c>
      <c r="J294" s="20">
        <v>1.4027818770437873E-3</v>
      </c>
      <c r="K294" s="20">
        <v>6.0701126033115968E-3</v>
      </c>
    </row>
    <row r="295" spans="1:11" x14ac:dyDescent="0.25">
      <c r="A295" s="20">
        <v>4.178472998743492E-4</v>
      </c>
      <c r="B295" s="20">
        <v>1.3640604407190286E-3</v>
      </c>
      <c r="J295" s="20">
        <v>1.3640604407190286E-3</v>
      </c>
      <c r="K295" s="20">
        <v>5.4694571437285382E-3</v>
      </c>
    </row>
    <row r="296" spans="1:11" x14ac:dyDescent="0.25">
      <c r="A296" s="20">
        <v>4.0663712778927152E-4</v>
      </c>
      <c r="B296" s="20">
        <v>1.4209579715430273E-3</v>
      </c>
      <c r="J296" s="20">
        <v>1.4209579715430273E-3</v>
      </c>
      <c r="K296" s="20">
        <v>5.9482971740395761E-3</v>
      </c>
    </row>
    <row r="297" spans="1:11" x14ac:dyDescent="0.25">
      <c r="A297" s="20">
        <v>4.356791193972896E-4</v>
      </c>
      <c r="B297" s="20">
        <v>1.3015423773767502E-3</v>
      </c>
      <c r="J297" s="20">
        <v>1.3015423773767502E-3</v>
      </c>
      <c r="K297" s="20">
        <v>4.8976547028557237E-3</v>
      </c>
    </row>
    <row r="298" spans="1:11" x14ac:dyDescent="0.25">
      <c r="A298" s="20">
        <v>3.9444952310751548E-4</v>
      </c>
      <c r="B298" s="20">
        <v>1.2782232021181985E-3</v>
      </c>
      <c r="J298" s="20">
        <v>1.2782232021181985E-3</v>
      </c>
      <c r="K298" s="20">
        <v>4.9867847900761601E-3</v>
      </c>
    </row>
    <row r="299" spans="1:11" x14ac:dyDescent="0.25">
      <c r="A299" s="20">
        <v>4.3278974724684263E-4</v>
      </c>
      <c r="B299" s="20">
        <v>1.255152825135501E-3</v>
      </c>
      <c r="J299" s="20">
        <v>1.255152825135501E-3</v>
      </c>
      <c r="K299" s="20">
        <v>5.2788405515229583E-3</v>
      </c>
    </row>
    <row r="300" spans="1:11" x14ac:dyDescent="0.25">
      <c r="A300" s="20">
        <v>3.2953881812873922E-4</v>
      </c>
      <c r="B300" s="20">
        <v>1.1605050149628528E-3</v>
      </c>
      <c r="J300" s="20">
        <v>1.1605050149628528E-3</v>
      </c>
      <c r="K300" s="20">
        <v>5.8426722380041088E-3</v>
      </c>
    </row>
    <row r="301" spans="1:11" x14ac:dyDescent="0.25">
      <c r="A301" s="20">
        <v>3.3838591454397258E-4</v>
      </c>
      <c r="B301" s="20">
        <v>1.0827166650926542E-3</v>
      </c>
      <c r="J301" s="20">
        <v>1.0827166650926542E-3</v>
      </c>
      <c r="K301" s="20">
        <v>5.1589885297275602E-3</v>
      </c>
    </row>
    <row r="302" spans="1:11" x14ac:dyDescent="0.25">
      <c r="A302" s="20">
        <v>4.2799750061729881E-4</v>
      </c>
      <c r="B302" s="20">
        <v>1.3353185033506193E-3</v>
      </c>
      <c r="J302" s="20">
        <v>1.3353185033506193E-3</v>
      </c>
      <c r="K302" s="20">
        <v>5.6658753256103268E-3</v>
      </c>
    </row>
    <row r="303" spans="1:11" x14ac:dyDescent="0.25">
      <c r="A303" s="20">
        <v>3.993848480425037E-4</v>
      </c>
      <c r="B303" s="20">
        <v>1.2911357559175531E-3</v>
      </c>
      <c r="J303" s="20">
        <v>1.2911357559175531E-3</v>
      </c>
      <c r="K303" s="20">
        <v>5.4122387491304415E-3</v>
      </c>
    </row>
    <row r="304" spans="1:11" x14ac:dyDescent="0.25">
      <c r="A304" s="20">
        <v>3.9752586804127772E-4</v>
      </c>
      <c r="B304" s="20">
        <v>1.1968693785009883E-3</v>
      </c>
      <c r="J304" s="20">
        <v>1.1968693785009883E-3</v>
      </c>
      <c r="K304" s="20">
        <v>4.7785485580165285E-3</v>
      </c>
    </row>
    <row r="305" spans="1:11" x14ac:dyDescent="0.25">
      <c r="A305" s="20">
        <v>4.9037858145444316E-4</v>
      </c>
      <c r="B305" s="20">
        <v>1.3425974911965286E-3</v>
      </c>
      <c r="J305" s="20">
        <v>1.3425974911965286E-3</v>
      </c>
      <c r="K305" s="20">
        <v>6.2723818275970218E-3</v>
      </c>
    </row>
    <row r="306" spans="1:11" x14ac:dyDescent="0.25">
      <c r="A306" s="20">
        <v>4.0545777497079936E-4</v>
      </c>
      <c r="B306" s="20">
        <v>1.2177549065458132E-3</v>
      </c>
      <c r="J306" s="20">
        <v>1.2177549065458132E-3</v>
      </c>
      <c r="K306" s="20">
        <v>4.8517288391568035E-3</v>
      </c>
    </row>
    <row r="307" spans="1:11" x14ac:dyDescent="0.25">
      <c r="A307" s="20">
        <v>4.1388132893532164E-4</v>
      </c>
      <c r="B307" s="20">
        <v>1.1956241088064462E-3</v>
      </c>
      <c r="J307" s="20">
        <v>1.1956241088064462E-3</v>
      </c>
      <c r="K307" s="20">
        <v>5.0193240890513292E-3</v>
      </c>
    </row>
    <row r="308" spans="1:11" x14ac:dyDescent="0.25">
      <c r="A308" s="20">
        <v>0</v>
      </c>
      <c r="B308" s="20">
        <v>0</v>
      </c>
      <c r="J308" s="20">
        <v>0</v>
      </c>
      <c r="K308" s="20">
        <v>1.3737826405031289E-3</v>
      </c>
    </row>
    <row r="309" spans="1:11" x14ac:dyDescent="0.25">
      <c r="A309" s="20">
        <v>0</v>
      </c>
      <c r="B309" s="20">
        <v>0</v>
      </c>
      <c r="J309" s="20">
        <v>0</v>
      </c>
      <c r="K309" s="20">
        <v>7.338479515478359E-4</v>
      </c>
    </row>
    <row r="310" spans="1:11" x14ac:dyDescent="0.25">
      <c r="A310" s="20">
        <v>0</v>
      </c>
      <c r="B310" s="20">
        <v>0</v>
      </c>
      <c r="J310" s="20">
        <v>0</v>
      </c>
      <c r="K310" s="20">
        <v>0</v>
      </c>
    </row>
    <row r="311" spans="1:11" x14ac:dyDescent="0.25">
      <c r="A311" s="20">
        <v>0</v>
      </c>
      <c r="B311" s="20">
        <v>0</v>
      </c>
      <c r="J311" s="20">
        <v>0</v>
      </c>
      <c r="K311" s="20">
        <v>1.3972957669257428E-3</v>
      </c>
    </row>
    <row r="312" spans="1:11" x14ac:dyDescent="0.25">
      <c r="A312" s="20">
        <v>0</v>
      </c>
      <c r="B312" s="20">
        <v>0</v>
      </c>
      <c r="J312" s="20">
        <v>0</v>
      </c>
      <c r="K312" s="20">
        <v>1.6983403749921959E-3</v>
      </c>
    </row>
    <row r="313" spans="1:11" x14ac:dyDescent="0.25">
      <c r="A313" s="20">
        <v>0</v>
      </c>
      <c r="B313" s="20">
        <v>3.8884846239596756E-4</v>
      </c>
      <c r="J313" s="20">
        <v>3.8884846239596756E-4</v>
      </c>
      <c r="K313" s="20">
        <v>3.9847134363258964E-3</v>
      </c>
    </row>
    <row r="314" spans="1:11" x14ac:dyDescent="0.25">
      <c r="A314" s="20">
        <v>0</v>
      </c>
      <c r="B314" s="20">
        <v>0</v>
      </c>
      <c r="J314" s="20">
        <v>0</v>
      </c>
      <c r="K314" s="20">
        <v>2.5632460732419229E-3</v>
      </c>
    </row>
    <row r="315" spans="1:11" x14ac:dyDescent="0.25">
      <c r="A315" s="20">
        <v>0</v>
      </c>
      <c r="B315" s="20">
        <v>0</v>
      </c>
      <c r="J315" s="20">
        <v>0</v>
      </c>
      <c r="K315" s="20">
        <v>0</v>
      </c>
    </row>
    <row r="316" spans="1:11" x14ac:dyDescent="0.25">
      <c r="A316" s="20">
        <v>0</v>
      </c>
      <c r="B316" s="20">
        <v>0</v>
      </c>
      <c r="J316" s="20">
        <v>0</v>
      </c>
      <c r="K316" s="20">
        <v>0</v>
      </c>
    </row>
    <row r="317" spans="1:11" x14ac:dyDescent="0.25">
      <c r="A317" s="20">
        <v>3.08787538407766E-4</v>
      </c>
      <c r="B317" s="20">
        <v>1.0331384598569972E-3</v>
      </c>
      <c r="J317" s="20">
        <v>1.0331384598569972E-3</v>
      </c>
      <c r="K317" s="20">
        <v>3.8888184633030735E-3</v>
      </c>
    </row>
    <row r="318" spans="1:11" x14ac:dyDescent="0.25">
      <c r="A318" s="20">
        <v>3.0103582553581251E-4</v>
      </c>
      <c r="B318" s="20">
        <v>9.7333396990350717E-4</v>
      </c>
      <c r="J318" s="20">
        <v>9.7333396990350717E-4</v>
      </c>
      <c r="K318" s="20">
        <v>4.1366515844566071E-3</v>
      </c>
    </row>
    <row r="319" spans="1:11" x14ac:dyDescent="0.25">
      <c r="A319" s="20">
        <v>3.3267803019814058E-4</v>
      </c>
      <c r="B319" s="20">
        <v>1.0940643361649878E-3</v>
      </c>
      <c r="J319" s="20">
        <v>1.0940643361649878E-3</v>
      </c>
      <c r="K319" s="20">
        <v>4.6355074279235374E-3</v>
      </c>
    </row>
    <row r="320" spans="1:11" x14ac:dyDescent="0.25">
      <c r="A320" s="20">
        <v>2.9862798253889268E-4</v>
      </c>
      <c r="B320" s="20">
        <v>1.0665230465178794E-3</v>
      </c>
      <c r="J320" s="20">
        <v>1.0665230465178794E-3</v>
      </c>
      <c r="K320" s="20">
        <v>4.6005718628788954E-3</v>
      </c>
    </row>
    <row r="321" spans="1:11" x14ac:dyDescent="0.25">
      <c r="A321" s="20">
        <v>3.6213777423212964E-4</v>
      </c>
      <c r="B321" s="20">
        <v>1.2304154404829788E-3</v>
      </c>
      <c r="J321" s="20">
        <v>1.2304154404829788E-3</v>
      </c>
      <c r="K321" s="20">
        <v>4.6184296577604705E-3</v>
      </c>
    </row>
    <row r="322" spans="1:11" x14ac:dyDescent="0.25">
      <c r="A322" s="20">
        <v>3.9512728938919192E-4</v>
      </c>
      <c r="B322" s="20">
        <v>1.1120391025065636E-3</v>
      </c>
      <c r="J322" s="20">
        <v>1.1120391025065636E-3</v>
      </c>
      <c r="K322" s="20">
        <v>4.5125438476539678E-3</v>
      </c>
    </row>
    <row r="323" spans="1:11" x14ac:dyDescent="0.25">
      <c r="A323" s="20">
        <v>3.967028481239223E-4</v>
      </c>
      <c r="B323" s="20">
        <v>1.1706783693019157E-3</v>
      </c>
      <c r="J323" s="20">
        <v>1.1706783693019157E-3</v>
      </c>
      <c r="K323" s="20">
        <v>4.8278237409830416E-3</v>
      </c>
    </row>
    <row r="324" spans="1:11" x14ac:dyDescent="0.25">
      <c r="A324" s="20">
        <v>3.6572752977809454E-4</v>
      </c>
      <c r="B324" s="20">
        <v>1.0351882634956377E-3</v>
      </c>
      <c r="J324" s="20">
        <v>1.0351882634956377E-3</v>
      </c>
      <c r="K324" s="20">
        <v>3.6358399911740505E-3</v>
      </c>
    </row>
    <row r="325" spans="1:11" x14ac:dyDescent="0.25">
      <c r="A325" s="20">
        <v>3.8087659598290153E-4</v>
      </c>
      <c r="B325" s="20">
        <v>1.0365636391005523E-3</v>
      </c>
      <c r="J325" s="20">
        <v>1.0365636391005523E-3</v>
      </c>
      <c r="K325" s="20">
        <v>3.956921736772253E-3</v>
      </c>
    </row>
    <row r="326" spans="1:11" x14ac:dyDescent="0.25">
      <c r="A326" s="20">
        <v>2.8921030516061008E-4</v>
      </c>
      <c r="B326" s="20">
        <v>1.422606175117567E-3</v>
      </c>
      <c r="J326" s="20">
        <v>1.422606175117567E-3</v>
      </c>
      <c r="K326" s="20">
        <v>5.3712775316692831E-3</v>
      </c>
    </row>
    <row r="327" spans="1:11" x14ac:dyDescent="0.25">
      <c r="A327" s="20">
        <v>2.138364714070987E-4</v>
      </c>
      <c r="B327" s="20">
        <v>1.4179064225999763E-3</v>
      </c>
      <c r="J327" s="20">
        <v>1.4179064225999763E-3</v>
      </c>
      <c r="K327" s="20">
        <v>5.0806294183787515E-3</v>
      </c>
    </row>
    <row r="328" spans="1:11" x14ac:dyDescent="0.25">
      <c r="A328" s="20">
        <v>4.4775195308039209E-4</v>
      </c>
      <c r="B328" s="20">
        <v>1.4252228150397111E-3</v>
      </c>
      <c r="J328" s="20">
        <v>1.4252228150397111E-3</v>
      </c>
      <c r="K328" s="20">
        <v>5.7772511697161454E-3</v>
      </c>
    </row>
    <row r="329" spans="1:11" x14ac:dyDescent="0.25">
      <c r="A329" s="20">
        <v>1.187100653494593E-4</v>
      </c>
      <c r="B329" s="20">
        <v>6.9186866220121042E-4</v>
      </c>
      <c r="J329" s="20">
        <v>6.9186866220121042E-4</v>
      </c>
      <c r="K329" s="20">
        <v>3.7192851202673891E-3</v>
      </c>
    </row>
    <row r="330" spans="1:11" x14ac:dyDescent="0.25">
      <c r="A330" s="20">
        <v>2.351989111402263E-4</v>
      </c>
      <c r="B330" s="20">
        <v>8.4522379560179601E-4</v>
      </c>
      <c r="J330" s="20">
        <v>8.4522379560179601E-4</v>
      </c>
      <c r="K330" s="20">
        <v>4.9949941151599666E-3</v>
      </c>
    </row>
    <row r="331" spans="1:11" x14ac:dyDescent="0.25">
      <c r="A331" s="20">
        <v>3.3551758770387349E-4</v>
      </c>
      <c r="B331" s="20">
        <v>8.5565533847836944E-4</v>
      </c>
      <c r="J331" s="20">
        <v>8.5565533847836944E-4</v>
      </c>
      <c r="K331" s="20">
        <v>4.2339501616619375E-3</v>
      </c>
    </row>
    <row r="332" spans="1:11" x14ac:dyDescent="0.25">
      <c r="A332" s="20">
        <v>2.667527087788552E-4</v>
      </c>
      <c r="B332" s="20">
        <v>1.2855165042752505E-3</v>
      </c>
      <c r="J332" s="20">
        <v>1.2855165042752505E-3</v>
      </c>
      <c r="K332" s="20">
        <v>4.0160011919993539E-3</v>
      </c>
    </row>
    <row r="333" spans="1:11" x14ac:dyDescent="0.25">
      <c r="A333" s="20">
        <v>1.2280932763997931E-4</v>
      </c>
      <c r="B333" s="20">
        <v>6.9507186837171721E-4</v>
      </c>
      <c r="J333" s="20">
        <v>6.9507186837171721E-4</v>
      </c>
      <c r="K333" s="20">
        <v>3.1517973421371559E-3</v>
      </c>
    </row>
    <row r="334" spans="1:11" x14ac:dyDescent="0.25">
      <c r="A334" s="20">
        <v>2.8882127336597686E-4</v>
      </c>
      <c r="B334" s="20">
        <v>8.7201846627340347E-4</v>
      </c>
      <c r="J334" s="20">
        <v>8.7201846627340347E-4</v>
      </c>
      <c r="K334" s="20">
        <v>3.4347072162198211E-3</v>
      </c>
    </row>
    <row r="335" spans="1:11" x14ac:dyDescent="0.25">
      <c r="A335" s="20">
        <v>3.989593735201599E-5</v>
      </c>
      <c r="B335" s="20">
        <v>5.3465786556633097E-4</v>
      </c>
      <c r="J335" s="20">
        <v>5.3465786556633097E-4</v>
      </c>
      <c r="K335" s="20">
        <v>2.8193780506765411E-3</v>
      </c>
    </row>
    <row r="336" spans="1:11" x14ac:dyDescent="0.25">
      <c r="A336" s="20">
        <v>0</v>
      </c>
      <c r="B336" s="20">
        <v>2.0446863556972946E-4</v>
      </c>
      <c r="J336" s="20">
        <v>2.0446863556972946E-4</v>
      </c>
      <c r="K336" s="20">
        <v>3.0578151207799253E-3</v>
      </c>
    </row>
    <row r="337" spans="1:11" x14ac:dyDescent="0.25">
      <c r="A337" s="20">
        <v>0</v>
      </c>
      <c r="B337" s="20">
        <v>2.0739576974848446E-4</v>
      </c>
      <c r="J337" s="20">
        <v>2.0739576974848446E-4</v>
      </c>
      <c r="K337" s="20">
        <v>2.7969755628107296E-3</v>
      </c>
    </row>
    <row r="338" spans="1:11" x14ac:dyDescent="0.25">
      <c r="A338" s="20">
        <v>0</v>
      </c>
      <c r="B338" s="20">
        <v>2.084921389179212E-4</v>
      </c>
      <c r="J338" s="20">
        <v>2.084921389179212E-4</v>
      </c>
      <c r="K338" s="20">
        <v>2.6422775082873347E-3</v>
      </c>
    </row>
    <row r="339" spans="1:11" x14ac:dyDescent="0.25">
      <c r="A339" s="20">
        <v>0</v>
      </c>
      <c r="B339" s="20">
        <v>4.1435776624205756E-4</v>
      </c>
      <c r="J339" s="20">
        <v>4.1435776624205756E-4</v>
      </c>
      <c r="K339" s="20">
        <v>2.9637037820558335E-3</v>
      </c>
    </row>
    <row r="340" spans="1:11" x14ac:dyDescent="0.25">
      <c r="A340" s="20">
        <v>8.5026976225323746E-5</v>
      </c>
      <c r="B340" s="20">
        <v>2.2679192699442824E-4</v>
      </c>
      <c r="J340" s="20">
        <v>2.2679192699442824E-4</v>
      </c>
      <c r="K340" s="20">
        <v>2.2875793164512841E-3</v>
      </c>
    </row>
    <row r="341" spans="1:11" x14ac:dyDescent="0.25">
      <c r="A341" s="20">
        <v>3.0229771657605996E-5</v>
      </c>
      <c r="B341" s="20">
        <v>2.9538787464897991E-4</v>
      </c>
      <c r="J341" s="20">
        <v>2.9538787464897991E-4</v>
      </c>
      <c r="K341" s="20">
        <v>2.6808987838281401E-3</v>
      </c>
    </row>
    <row r="342" spans="1:11" x14ac:dyDescent="0.25">
      <c r="A342" s="20">
        <v>1.0706437771128325E-4</v>
      </c>
      <c r="B342" s="20">
        <v>2.5711533111012373E-4</v>
      </c>
      <c r="J342" s="20">
        <v>2.5711533111012373E-4</v>
      </c>
      <c r="K342" s="20">
        <v>1.8928377256376436E-3</v>
      </c>
    </row>
    <row r="343" spans="1:11" x14ac:dyDescent="0.25">
      <c r="A343" s="20">
        <v>9.2792415413085321E-5</v>
      </c>
      <c r="B343" s="20">
        <v>5.2143080613202629E-4</v>
      </c>
      <c r="J343" s="20">
        <v>5.2143080613202629E-4</v>
      </c>
      <c r="K343" s="20">
        <v>3.1573975088879497E-3</v>
      </c>
    </row>
    <row r="344" spans="1:11" x14ac:dyDescent="0.25">
      <c r="A344" s="20">
        <v>2.9449428568141767E-4</v>
      </c>
      <c r="B344" s="20">
        <v>9.6063899891356199E-4</v>
      </c>
      <c r="J344" s="20">
        <v>9.6063899891356199E-4</v>
      </c>
      <c r="K344" s="20">
        <v>4.3275641341755499E-3</v>
      </c>
    </row>
    <row r="345" spans="1:11" x14ac:dyDescent="0.25">
      <c r="A345" s="20">
        <v>2.7319784067927075E-4</v>
      </c>
      <c r="B345" s="20">
        <v>8.833036420269482E-4</v>
      </c>
      <c r="J345" s="20">
        <v>8.833036420269482E-4</v>
      </c>
      <c r="K345" s="20">
        <v>4.1049165140089753E-3</v>
      </c>
    </row>
    <row r="346" spans="1:11" x14ac:dyDescent="0.25">
      <c r="A346" s="20">
        <v>3.2941719984125057E-4</v>
      </c>
      <c r="B346" s="20">
        <v>1.0200607825434234E-3</v>
      </c>
      <c r="J346" s="20">
        <v>1.0200607825434234E-3</v>
      </c>
      <c r="K346" s="20">
        <v>4.8613090228891509E-3</v>
      </c>
    </row>
    <row r="347" spans="1:11" x14ac:dyDescent="0.25">
      <c r="A347" s="20">
        <v>2.617757420486189E-4</v>
      </c>
      <c r="B347" s="20">
        <v>9.6315428100928759E-4</v>
      </c>
      <c r="J347" s="20">
        <v>9.6315428100928759E-4</v>
      </c>
      <c r="K347" s="20">
        <v>3.9823079901769231E-3</v>
      </c>
    </row>
    <row r="348" spans="1:11" x14ac:dyDescent="0.25">
      <c r="A348" s="20">
        <v>2.9932932954320683E-4</v>
      </c>
      <c r="B348" s="20">
        <v>1.0747101634576623E-3</v>
      </c>
      <c r="J348" s="20">
        <v>1.0747101634576623E-3</v>
      </c>
      <c r="K348" s="20">
        <v>4.9501457874702144E-3</v>
      </c>
    </row>
    <row r="349" spans="1:11" x14ac:dyDescent="0.25">
      <c r="A349" s="20">
        <v>3.0756762894341522E-4</v>
      </c>
      <c r="B349" s="20">
        <v>9.4305884764382729E-4</v>
      </c>
      <c r="J349" s="20">
        <v>9.4305884764382729E-4</v>
      </c>
      <c r="K349" s="20">
        <v>3.9268244174455579E-3</v>
      </c>
    </row>
    <row r="350" spans="1:11" x14ac:dyDescent="0.25">
      <c r="A350" s="20">
        <v>3.321169427126957E-4</v>
      </c>
      <c r="B350" s="20">
        <v>1.0972904881479516E-3</v>
      </c>
      <c r="J350" s="20">
        <v>1.0972904881479516E-3</v>
      </c>
      <c r="K350" s="20">
        <v>4.8703111708983783E-3</v>
      </c>
    </row>
    <row r="351" spans="1:11" x14ac:dyDescent="0.25">
      <c r="A351" s="20">
        <v>3.1170884207985019E-4</v>
      </c>
      <c r="B351" s="20">
        <v>9.5696329047410692E-4</v>
      </c>
      <c r="J351" s="20">
        <v>9.5696329047410692E-4</v>
      </c>
      <c r="K351" s="20">
        <v>3.7105003799181649E-3</v>
      </c>
    </row>
    <row r="352" spans="1:11" x14ac:dyDescent="0.25">
      <c r="A352" s="20">
        <v>3.0192097218553044E-4</v>
      </c>
      <c r="B352" s="20">
        <v>9.2939347568822268E-4</v>
      </c>
      <c r="J352" s="20">
        <v>9.2939347568822268E-4</v>
      </c>
      <c r="K352" s="20">
        <v>4.3877919409036634E-3</v>
      </c>
    </row>
    <row r="353" spans="1:11" x14ac:dyDescent="0.25">
      <c r="A353" s="20">
        <v>0</v>
      </c>
      <c r="B353" s="20">
        <v>2.1603147621814792E-4</v>
      </c>
      <c r="J353" s="20">
        <v>2.1603147621814792E-4</v>
      </c>
      <c r="K353" s="20">
        <v>2.4625597510403037E-3</v>
      </c>
    </row>
    <row r="354" spans="1:11" x14ac:dyDescent="0.25">
      <c r="A354" s="20">
        <v>0</v>
      </c>
      <c r="B354" s="20">
        <v>1.8292354222146994E-4</v>
      </c>
      <c r="J354" s="20">
        <v>1.8292354222146994E-4</v>
      </c>
      <c r="K354" s="20">
        <v>3.4608797825134287E-3</v>
      </c>
    </row>
    <row r="355" spans="1:11" x14ac:dyDescent="0.25">
      <c r="A355" s="20">
        <v>0</v>
      </c>
      <c r="B355" s="20">
        <v>0</v>
      </c>
      <c r="J355" s="20">
        <v>0</v>
      </c>
      <c r="K355" s="20">
        <v>4.0259544112880748E-3</v>
      </c>
    </row>
    <row r="356" spans="1:11" x14ac:dyDescent="0.25">
      <c r="A356" s="20">
        <v>0</v>
      </c>
      <c r="B356" s="20">
        <v>0</v>
      </c>
      <c r="J356" s="20">
        <v>0</v>
      </c>
      <c r="K356" s="20">
        <v>1.1870014306813372E-3</v>
      </c>
    </row>
    <row r="357" spans="1:11" x14ac:dyDescent="0.25">
      <c r="A357" s="20">
        <v>0</v>
      </c>
      <c r="B357" s="20">
        <v>1.9985419037978273E-4</v>
      </c>
      <c r="J357" s="20">
        <v>1.9985419037978273E-4</v>
      </c>
      <c r="K357" s="20">
        <v>2.2425034396694153E-3</v>
      </c>
    </row>
    <row r="358" spans="1:11" x14ac:dyDescent="0.25">
      <c r="A358" s="20">
        <v>0</v>
      </c>
      <c r="B358" s="20">
        <v>0</v>
      </c>
      <c r="J358" s="20">
        <v>0</v>
      </c>
      <c r="K358" s="20">
        <v>2.0139475940626809E-3</v>
      </c>
    </row>
    <row r="359" spans="1:11" x14ac:dyDescent="0.25">
      <c r="A359" s="20">
        <v>0</v>
      </c>
      <c r="B359" s="20">
        <v>0</v>
      </c>
      <c r="J359" s="20">
        <v>0</v>
      </c>
      <c r="K359" s="20">
        <v>4.7295903985531233E-3</v>
      </c>
    </row>
    <row r="360" spans="1:11" x14ac:dyDescent="0.25">
      <c r="A360" s="20">
        <v>0</v>
      </c>
      <c r="B360" s="20">
        <v>0</v>
      </c>
      <c r="J360" s="20">
        <v>0</v>
      </c>
      <c r="K360" s="20">
        <v>7.2566605863913915E-4</v>
      </c>
    </row>
    <row r="361" spans="1:11" x14ac:dyDescent="0.25">
      <c r="A361" s="20">
        <v>0</v>
      </c>
      <c r="B361" s="20">
        <v>0</v>
      </c>
      <c r="J361" s="20">
        <v>0</v>
      </c>
      <c r="K361" s="20">
        <v>2.8569362071459571E-3</v>
      </c>
    </row>
    <row r="362" spans="1:11" x14ac:dyDescent="0.25">
      <c r="A362" s="20">
        <v>1.494996870510327E-4</v>
      </c>
      <c r="B362" s="20">
        <v>1.0081523033391286E-3</v>
      </c>
      <c r="J362" s="20">
        <v>1.0081523033391286E-3</v>
      </c>
      <c r="K362" s="20">
        <v>4.4845769640977492E-3</v>
      </c>
    </row>
    <row r="363" spans="1:11" x14ac:dyDescent="0.25">
      <c r="A363" s="20">
        <v>9.6224033316897952E-5</v>
      </c>
      <c r="B363" s="20">
        <v>1.1168868180351512E-3</v>
      </c>
      <c r="J363" s="20">
        <v>1.1168868180351512E-3</v>
      </c>
      <c r="K363" s="20">
        <v>4.9264908804326196E-3</v>
      </c>
    </row>
    <row r="364" spans="1:11" x14ac:dyDescent="0.25">
      <c r="A364" s="20">
        <v>1.9377446052081863E-4</v>
      </c>
      <c r="B364" s="20">
        <v>1.1593489789556123E-3</v>
      </c>
      <c r="J364" s="20">
        <v>1.1593489789556123E-3</v>
      </c>
      <c r="K364" s="20">
        <v>4.8913644367332082E-3</v>
      </c>
    </row>
    <row r="365" spans="1:11" x14ac:dyDescent="0.25">
      <c r="A365" s="20">
        <v>1.1974226837440006E-4</v>
      </c>
      <c r="B365" s="20">
        <v>1.0592908697884529E-3</v>
      </c>
      <c r="J365" s="20">
        <v>1.0592908697884529E-3</v>
      </c>
      <c r="K365" s="20">
        <v>4.1895303840071008E-3</v>
      </c>
    </row>
    <row r="366" spans="1:11" x14ac:dyDescent="0.25">
      <c r="A366" s="20">
        <v>2.3266833264338455E-4</v>
      </c>
      <c r="B366" s="20">
        <v>8.8469215305066629E-4</v>
      </c>
      <c r="J366" s="20">
        <v>8.8469215305066629E-4</v>
      </c>
      <c r="K366" s="20">
        <v>3.9754720703914564E-3</v>
      </c>
    </row>
    <row r="367" spans="1:11" x14ac:dyDescent="0.25">
      <c r="A367" s="20">
        <v>2.2788157315147724E-4</v>
      </c>
      <c r="B367" s="20">
        <v>8.0168875335048903E-4</v>
      </c>
      <c r="J367" s="20">
        <v>8.0168875335048903E-4</v>
      </c>
      <c r="K367" s="20">
        <v>3.4180179276265894E-3</v>
      </c>
    </row>
    <row r="368" spans="1:11" x14ac:dyDescent="0.25">
      <c r="A368" s="20">
        <v>2.9758099834577815E-4</v>
      </c>
      <c r="B368" s="20">
        <v>1.1055666969053332E-3</v>
      </c>
      <c r="J368" s="20">
        <v>1.1055666969053332E-3</v>
      </c>
      <c r="K368" s="20">
        <v>4.3934600667966664E-3</v>
      </c>
    </row>
    <row r="369" spans="1:11" x14ac:dyDescent="0.25">
      <c r="A369" s="20">
        <v>1.6947872052644914E-4</v>
      </c>
      <c r="B369" s="20">
        <v>7.4012055064551468E-4</v>
      </c>
      <c r="J369" s="20">
        <v>7.4012055064551468E-4</v>
      </c>
      <c r="K369" s="20">
        <v>3.085990674844441E-3</v>
      </c>
    </row>
    <row r="370" spans="1:11" x14ac:dyDescent="0.25">
      <c r="A370" s="20">
        <v>1.8336652409564058E-4</v>
      </c>
      <c r="B370" s="20">
        <v>9.6699148860631768E-4</v>
      </c>
      <c r="J370" s="20">
        <v>9.6699148860631768E-4</v>
      </c>
      <c r="K370" s="20">
        <v>3.0565081258386762E-3</v>
      </c>
    </row>
    <row r="371" spans="1:11" x14ac:dyDescent="0.25">
      <c r="A371" s="20">
        <v>0</v>
      </c>
      <c r="B371" s="20">
        <v>0</v>
      </c>
      <c r="J371" s="20">
        <v>0</v>
      </c>
      <c r="K371" s="20">
        <v>1.6187083840191394E-3</v>
      </c>
    </row>
    <row r="372" spans="1:11" x14ac:dyDescent="0.25">
      <c r="A372" s="20">
        <v>0</v>
      </c>
      <c r="B372" s="20">
        <v>0</v>
      </c>
      <c r="J372" s="20">
        <v>0</v>
      </c>
      <c r="K372" s="20">
        <v>3.0173033358599508E-3</v>
      </c>
    </row>
    <row r="373" spans="1:11" x14ac:dyDescent="0.25">
      <c r="A373" s="20">
        <v>0</v>
      </c>
      <c r="B373" s="20">
        <v>0</v>
      </c>
      <c r="J373" s="20">
        <v>0</v>
      </c>
      <c r="K373" s="20">
        <v>2.4089261796014661E-3</v>
      </c>
    </row>
    <row r="374" spans="1:11" x14ac:dyDescent="0.25">
      <c r="A374" s="20">
        <v>0</v>
      </c>
      <c r="B374" s="20">
        <v>0</v>
      </c>
      <c r="J374" s="20">
        <v>0</v>
      </c>
      <c r="K374" s="20">
        <v>4.0554798918878577E-3</v>
      </c>
    </row>
    <row r="375" spans="1:11" x14ac:dyDescent="0.25">
      <c r="A375" s="20">
        <v>0</v>
      </c>
      <c r="B375" s="20">
        <v>0</v>
      </c>
      <c r="J375" s="20">
        <v>0</v>
      </c>
      <c r="K375" s="20">
        <v>4.4155889005012298E-3</v>
      </c>
    </row>
    <row r="376" spans="1:11" x14ac:dyDescent="0.25">
      <c r="A376" s="20">
        <v>0</v>
      </c>
      <c r="B376" s="20">
        <v>0</v>
      </c>
      <c r="J376" s="20">
        <v>0</v>
      </c>
      <c r="K376" s="20">
        <v>4.905372520387509E-3</v>
      </c>
    </row>
    <row r="377" spans="1:11" x14ac:dyDescent="0.25">
      <c r="A377" s="20">
        <v>0</v>
      </c>
      <c r="B377" s="20">
        <v>0</v>
      </c>
      <c r="J377" s="20">
        <v>0</v>
      </c>
      <c r="K377" s="20">
        <v>6.2263753664544607E-3</v>
      </c>
    </row>
    <row r="378" spans="1:11" x14ac:dyDescent="0.25">
      <c r="A378" s="20">
        <v>0</v>
      </c>
      <c r="B378" s="20">
        <v>3.3618415458945463E-4</v>
      </c>
      <c r="J378" s="20">
        <v>3.3618415458945463E-4</v>
      </c>
      <c r="K378" s="20">
        <v>3.6732066346827912E-3</v>
      </c>
    </row>
    <row r="379" spans="1:11" x14ac:dyDescent="0.25">
      <c r="A379" s="20">
        <v>0</v>
      </c>
      <c r="B379" s="20">
        <v>0</v>
      </c>
      <c r="J379" s="20">
        <v>0</v>
      </c>
      <c r="K379" s="20">
        <v>3.677945700147118E-3</v>
      </c>
    </row>
    <row r="380" spans="1:11" x14ac:dyDescent="0.25">
      <c r="A380" s="20">
        <v>3.6303725804770048E-4</v>
      </c>
      <c r="B380" s="20">
        <v>1.4423694200832407E-3</v>
      </c>
      <c r="J380" s="20">
        <v>1.4423694200832407E-3</v>
      </c>
      <c r="K380" s="20">
        <v>5.8611163206984083E-3</v>
      </c>
    </row>
    <row r="381" spans="1:11" x14ac:dyDescent="0.25">
      <c r="A381" s="20">
        <v>4.6518181654670108E-4</v>
      </c>
      <c r="B381" s="20">
        <v>1.4431105434515202E-3</v>
      </c>
      <c r="J381" s="20">
        <v>1.4431105434515202E-3</v>
      </c>
      <c r="K381" s="20">
        <v>5.7531099430493723E-3</v>
      </c>
    </row>
    <row r="382" spans="1:11" x14ac:dyDescent="0.25">
      <c r="A382" s="20">
        <v>5.0660014228294319E-4</v>
      </c>
      <c r="B382" s="20">
        <v>1.5447179916797226E-3</v>
      </c>
      <c r="J382" s="20">
        <v>1.5447179916797226E-3</v>
      </c>
      <c r="K382" s="20">
        <v>5.6595974795486852E-3</v>
      </c>
    </row>
    <row r="383" spans="1:11" x14ac:dyDescent="0.25">
      <c r="A383" s="20">
        <v>4.4725755076995867E-4</v>
      </c>
      <c r="B383" s="20">
        <v>1.3756834153009429E-3</v>
      </c>
      <c r="J383" s="20">
        <v>1.3756834153009429E-3</v>
      </c>
      <c r="K383" s="20">
        <v>6.6046391803319887E-3</v>
      </c>
    </row>
    <row r="384" spans="1:11" x14ac:dyDescent="0.25">
      <c r="A384" s="20">
        <v>5.1878137054670135E-4</v>
      </c>
      <c r="B384" s="20">
        <v>1.6071538759507135E-3</v>
      </c>
      <c r="J384" s="20">
        <v>1.6071538759507135E-3</v>
      </c>
      <c r="K384" s="20">
        <v>6.2641782776323889E-3</v>
      </c>
    </row>
    <row r="385" spans="1:11" x14ac:dyDescent="0.25">
      <c r="A385" s="20">
        <v>5.0360875550510759E-4</v>
      </c>
      <c r="B385" s="20">
        <v>1.498881575979646E-3</v>
      </c>
      <c r="J385" s="20">
        <v>1.498881575979646E-3</v>
      </c>
      <c r="K385" s="20">
        <v>5.6960745502237127E-3</v>
      </c>
    </row>
    <row r="386" spans="1:11" x14ac:dyDescent="0.25">
      <c r="A386" s="20">
        <v>5.814631057090787E-4</v>
      </c>
      <c r="B386" s="20">
        <v>1.7853012277472375E-3</v>
      </c>
      <c r="J386" s="20">
        <v>1.7853012277472375E-3</v>
      </c>
      <c r="K386" s="20">
        <v>6.2835966009307971E-3</v>
      </c>
    </row>
    <row r="387" spans="1:11" x14ac:dyDescent="0.25">
      <c r="A387" s="20">
        <v>5.1953084316320812E-4</v>
      </c>
      <c r="B387" s="20">
        <v>1.5239851759594582E-3</v>
      </c>
      <c r="J387" s="20">
        <v>1.5239851759594582E-3</v>
      </c>
      <c r="K387" s="20">
        <v>5.1758843798780391E-3</v>
      </c>
    </row>
    <row r="388" spans="1:11" x14ac:dyDescent="0.25">
      <c r="A388" s="20">
        <v>5.9803624064126519E-4</v>
      </c>
      <c r="B388" s="20">
        <v>1.5859253639680646E-3</v>
      </c>
      <c r="J388" s="20">
        <v>1.5859253639680646E-3</v>
      </c>
      <c r="K388" s="20">
        <v>5.1803621500879238E-3</v>
      </c>
    </row>
    <row r="389" spans="1:11" x14ac:dyDescent="0.25">
      <c r="A389" s="20">
        <v>3.2293338983386286E-4</v>
      </c>
      <c r="B389" s="20">
        <v>1.0528711598188092E-3</v>
      </c>
      <c r="J389" s="20">
        <v>1.0528711598188092E-3</v>
      </c>
      <c r="K389" s="20">
        <v>4.2468332626471551E-3</v>
      </c>
    </row>
    <row r="390" spans="1:11" x14ac:dyDescent="0.25">
      <c r="A390" s="20">
        <v>2.8827334671247874E-4</v>
      </c>
      <c r="B390" s="20">
        <v>1.0483929970043671E-3</v>
      </c>
      <c r="J390" s="20">
        <v>1.0483929970043671E-3</v>
      </c>
      <c r="K390" s="20">
        <v>4.2612449070738708E-3</v>
      </c>
    </row>
    <row r="391" spans="1:11" x14ac:dyDescent="0.25">
      <c r="A391" s="20">
        <v>2.8665714890377842E-4</v>
      </c>
      <c r="B391" s="20">
        <v>1.0014629940117803E-3</v>
      </c>
      <c r="J391" s="20">
        <v>1.0014629940117803E-3</v>
      </c>
      <c r="K391" s="20">
        <v>4.2524229238512356E-3</v>
      </c>
    </row>
    <row r="392" spans="1:11" x14ac:dyDescent="0.25">
      <c r="A392" s="20">
        <v>3.0118633841905509E-4</v>
      </c>
      <c r="B392" s="20">
        <v>9.7090277209732287E-4</v>
      </c>
      <c r="J392" s="20">
        <v>9.7090277209732287E-4</v>
      </c>
      <c r="K392" s="20">
        <v>3.9619939757080053E-3</v>
      </c>
    </row>
    <row r="393" spans="1:11" x14ac:dyDescent="0.25">
      <c r="A393" s="20">
        <v>3.2029863295360289E-4</v>
      </c>
      <c r="B393" s="20">
        <v>1.0173240647232123E-3</v>
      </c>
      <c r="J393" s="20">
        <v>1.0173240647232123E-3</v>
      </c>
      <c r="K393" s="20">
        <v>4.0460556975338065E-3</v>
      </c>
    </row>
    <row r="394" spans="1:11" x14ac:dyDescent="0.25">
      <c r="A394" s="20">
        <v>3.323169460066178E-4</v>
      </c>
      <c r="B394" s="20">
        <v>9.7925978914892471E-4</v>
      </c>
      <c r="J394" s="20">
        <v>9.7925978914892471E-4</v>
      </c>
      <c r="K394" s="20">
        <v>3.6678673949428011E-3</v>
      </c>
    </row>
    <row r="395" spans="1:11" x14ac:dyDescent="0.25">
      <c r="A395" s="20">
        <v>3.0197967445313762E-4</v>
      </c>
      <c r="B395" s="20">
        <v>9.8088712695277203E-4</v>
      </c>
      <c r="J395" s="20">
        <v>9.8088712695277203E-4</v>
      </c>
      <c r="K395" s="20">
        <v>3.9001393990127351E-3</v>
      </c>
    </row>
    <row r="396" spans="1:11" x14ac:dyDescent="0.25">
      <c r="A396" s="20">
        <v>2.9695427052367105E-4</v>
      </c>
      <c r="B396" s="20">
        <v>8.2050706415213071E-4</v>
      </c>
      <c r="J396" s="20">
        <v>8.2050706415213071E-4</v>
      </c>
      <c r="K396" s="20">
        <v>3.0536139428750724E-3</v>
      </c>
    </row>
    <row r="397" spans="1:11" x14ac:dyDescent="0.25">
      <c r="A397" s="20">
        <v>2.8166670563599855E-4</v>
      </c>
      <c r="B397" s="20">
        <v>8.2207099764583719E-4</v>
      </c>
      <c r="J397" s="20">
        <v>8.2207099764583719E-4</v>
      </c>
      <c r="K397" s="20">
        <v>2.9800616245527017E-3</v>
      </c>
    </row>
    <row r="398" spans="1:11" x14ac:dyDescent="0.25">
      <c r="A398" s="20">
        <v>0</v>
      </c>
      <c r="B398" s="20">
        <v>2.7765408498635639E-4</v>
      </c>
      <c r="J398" s="20">
        <v>2.7765408498635639E-4</v>
      </c>
      <c r="K398" s="20">
        <v>3.3480409126499882E-3</v>
      </c>
    </row>
    <row r="399" spans="1:11" x14ac:dyDescent="0.25">
      <c r="A399" s="20">
        <v>0</v>
      </c>
      <c r="B399" s="20">
        <v>4.5535758364599437E-4</v>
      </c>
      <c r="J399" s="20">
        <v>4.5535758364599437E-4</v>
      </c>
      <c r="K399" s="20">
        <v>4.8042128949422449E-3</v>
      </c>
    </row>
    <row r="400" spans="1:11" x14ac:dyDescent="0.25">
      <c r="A400" s="20">
        <v>0</v>
      </c>
      <c r="B400" s="20">
        <v>5.2148003614797855E-4</v>
      </c>
      <c r="J400" s="20">
        <v>5.2148003614797855E-4</v>
      </c>
      <c r="K400" s="20">
        <v>4.5675337266690387E-3</v>
      </c>
    </row>
    <row r="401" spans="1:11" x14ac:dyDescent="0.25">
      <c r="A401" s="20">
        <v>0</v>
      </c>
      <c r="B401" s="20">
        <v>4.171993730033328E-4</v>
      </c>
      <c r="J401" s="20">
        <v>4.171993730033328E-4</v>
      </c>
      <c r="K401" s="20">
        <v>4.0689087897857815E-3</v>
      </c>
    </row>
    <row r="402" spans="1:11" x14ac:dyDescent="0.25">
      <c r="A402" s="20">
        <v>0</v>
      </c>
      <c r="B402" s="20">
        <v>7.8891239319300855E-4</v>
      </c>
      <c r="J402" s="20">
        <v>7.8891239319300855E-4</v>
      </c>
      <c r="K402" s="20">
        <v>4.9281678468259729E-3</v>
      </c>
    </row>
    <row r="403" spans="1:11" x14ac:dyDescent="0.25">
      <c r="A403" s="20">
        <v>0</v>
      </c>
      <c r="B403" s="20">
        <v>7.127664861740577E-4</v>
      </c>
      <c r="J403" s="20">
        <v>7.127664861740577E-4</v>
      </c>
      <c r="K403" s="20">
        <v>3.9859842749467925E-3</v>
      </c>
    </row>
    <row r="404" spans="1:11" x14ac:dyDescent="0.25">
      <c r="A404" s="20">
        <v>0</v>
      </c>
      <c r="B404" s="20">
        <v>3.3649180398210665E-4</v>
      </c>
      <c r="J404" s="20">
        <v>3.3649180398210665E-4</v>
      </c>
      <c r="K404" s="20">
        <v>4.2837161729972397E-3</v>
      </c>
    </row>
    <row r="405" spans="1:11" x14ac:dyDescent="0.25">
      <c r="A405" s="20">
        <v>0</v>
      </c>
      <c r="B405" s="20">
        <v>4.3165916937166457E-4</v>
      </c>
      <c r="J405" s="20">
        <v>4.3165916937166457E-4</v>
      </c>
      <c r="K405" s="20">
        <v>4.3615194270347126E-3</v>
      </c>
    </row>
    <row r="406" spans="1:11" x14ac:dyDescent="0.25">
      <c r="A406" s="20">
        <v>0</v>
      </c>
      <c r="B406" s="20">
        <v>4.6692607003891048E-4</v>
      </c>
      <c r="J406" s="20">
        <v>4.6692607003891048E-4</v>
      </c>
      <c r="K406" s="20">
        <v>1.9534097204000115E-3</v>
      </c>
    </row>
    <row r="407" spans="1:11" x14ac:dyDescent="0.25">
      <c r="A407" s="20">
        <v>0</v>
      </c>
      <c r="B407" s="20">
        <v>0</v>
      </c>
      <c r="J407" s="20">
        <v>0</v>
      </c>
      <c r="K407" s="20">
        <v>0</v>
      </c>
    </row>
    <row r="408" spans="1:11" x14ac:dyDescent="0.25">
      <c r="A408" s="20">
        <v>0</v>
      </c>
      <c r="B408" s="20">
        <v>0</v>
      </c>
      <c r="J408" s="20">
        <v>0</v>
      </c>
      <c r="K408" s="20">
        <v>0</v>
      </c>
    </row>
    <row r="409" spans="1:11" x14ac:dyDescent="0.25">
      <c r="A409" s="20">
        <v>0</v>
      </c>
      <c r="B409" s="20">
        <v>0</v>
      </c>
      <c r="J409" s="20">
        <v>0</v>
      </c>
      <c r="K409" s="20">
        <v>0</v>
      </c>
    </row>
    <row r="410" spans="1:11" x14ac:dyDescent="0.25">
      <c r="A410" s="20">
        <v>0</v>
      </c>
      <c r="B410" s="20">
        <v>0</v>
      </c>
      <c r="J410" s="20">
        <v>0</v>
      </c>
      <c r="K410" s="20">
        <v>0</v>
      </c>
    </row>
    <row r="411" spans="1:11" x14ac:dyDescent="0.25">
      <c r="A411" s="20">
        <v>0</v>
      </c>
      <c r="B411" s="20">
        <v>0</v>
      </c>
      <c r="J411" s="20">
        <v>0</v>
      </c>
      <c r="K411" s="20">
        <v>0</v>
      </c>
    </row>
    <row r="412" spans="1:11" x14ac:dyDescent="0.25">
      <c r="A412" s="20">
        <v>0</v>
      </c>
      <c r="B412" s="20">
        <v>0</v>
      </c>
      <c r="J412" s="20">
        <v>0</v>
      </c>
      <c r="K412" s="20">
        <v>0</v>
      </c>
    </row>
    <row r="413" spans="1:11" x14ac:dyDescent="0.25">
      <c r="A413" s="20">
        <v>0</v>
      </c>
      <c r="B413" s="20">
        <v>0</v>
      </c>
      <c r="J413" s="20">
        <v>0</v>
      </c>
      <c r="K413" s="20">
        <v>1.5481148682654875E-3</v>
      </c>
    </row>
    <row r="414" spans="1:11" x14ac:dyDescent="0.25">
      <c r="A414" s="20">
        <v>0</v>
      </c>
      <c r="B414" s="20">
        <v>0</v>
      </c>
      <c r="J414" s="20">
        <v>0</v>
      </c>
      <c r="K414" s="20">
        <v>0</v>
      </c>
    </row>
    <row r="415" spans="1:11" x14ac:dyDescent="0.25">
      <c r="A415" s="20">
        <v>0</v>
      </c>
      <c r="B415" s="20">
        <v>0</v>
      </c>
      <c r="J415" s="20">
        <v>0</v>
      </c>
      <c r="K415" s="20">
        <v>0</v>
      </c>
    </row>
    <row r="416" spans="1:11" x14ac:dyDescent="0.25">
      <c r="A416" s="20">
        <v>2.2514738434330328E-4</v>
      </c>
      <c r="B416" s="20">
        <v>1.1745609808118266E-3</v>
      </c>
      <c r="J416" s="20">
        <v>1.1745609808118266E-3</v>
      </c>
      <c r="K416" s="20">
        <v>4.9509622937862294E-3</v>
      </c>
    </row>
    <row r="417" spans="1:11" x14ac:dyDescent="0.25">
      <c r="A417" s="20">
        <v>2.3181699878684626E-4</v>
      </c>
      <c r="B417" s="20">
        <v>1.1497135371654056E-3</v>
      </c>
      <c r="J417" s="20">
        <v>1.1497135371654056E-3</v>
      </c>
      <c r="K417" s="20">
        <v>5.432735423241508E-3</v>
      </c>
    </row>
    <row r="418" spans="1:11" x14ac:dyDescent="0.25">
      <c r="A418" s="20">
        <v>3.8061170909224948E-4</v>
      </c>
      <c r="B418" s="20">
        <v>1.1770643353462829E-3</v>
      </c>
      <c r="J418" s="20">
        <v>1.1770643353462829E-3</v>
      </c>
      <c r="K418" s="20">
        <v>5.8038006658408109E-3</v>
      </c>
    </row>
    <row r="419" spans="1:11" x14ac:dyDescent="0.25">
      <c r="A419" s="20">
        <v>2.4135231136397818E-4</v>
      </c>
      <c r="B419" s="20">
        <v>1.1787191136569473E-3</v>
      </c>
      <c r="J419" s="20">
        <v>1.1787191136569473E-3</v>
      </c>
      <c r="K419" s="20">
        <v>5.7945264002452765E-3</v>
      </c>
    </row>
    <row r="420" spans="1:11" x14ac:dyDescent="0.25">
      <c r="A420" s="20">
        <v>3.5656530689523859E-4</v>
      </c>
      <c r="B420" s="20">
        <v>1.3177298254054544E-3</v>
      </c>
      <c r="J420" s="20">
        <v>1.3177298254054544E-3</v>
      </c>
      <c r="K420" s="20">
        <v>5.5342408641301808E-3</v>
      </c>
    </row>
    <row r="421" spans="1:11" x14ac:dyDescent="0.25">
      <c r="A421" s="20">
        <v>4.2502909696293329E-4</v>
      </c>
      <c r="B421" s="20">
        <v>1.3250985062912581E-3</v>
      </c>
      <c r="J421" s="20">
        <v>1.3250985062912581E-3</v>
      </c>
      <c r="K421" s="20">
        <v>5.2848374824677651E-3</v>
      </c>
    </row>
    <row r="422" spans="1:11" x14ac:dyDescent="0.25">
      <c r="A422" s="20">
        <v>3.7182734397139892E-4</v>
      </c>
      <c r="B422" s="20">
        <v>1.1638012560767302E-3</v>
      </c>
      <c r="J422" s="20">
        <v>1.1638012560767302E-3</v>
      </c>
      <c r="K422" s="20">
        <v>4.9062336462113052E-3</v>
      </c>
    </row>
    <row r="423" spans="1:11" x14ac:dyDescent="0.25">
      <c r="A423" s="20">
        <v>3.0924375489247064E-4</v>
      </c>
      <c r="B423" s="20">
        <v>9.7423137215043004E-4</v>
      </c>
      <c r="J423" s="20">
        <v>9.7423137215043004E-4</v>
      </c>
      <c r="K423" s="20">
        <v>3.9205708535286713E-3</v>
      </c>
    </row>
    <row r="424" spans="1:11" x14ac:dyDescent="0.25">
      <c r="A424" s="20">
        <v>3.0630065008884242E-4</v>
      </c>
      <c r="B424" s="20">
        <v>9.9504059133840857E-4</v>
      </c>
      <c r="J424" s="20">
        <v>9.9504059133840857E-4</v>
      </c>
      <c r="K424" s="20">
        <v>3.8861384256196146E-3</v>
      </c>
    </row>
    <row r="425" spans="1:11" x14ac:dyDescent="0.25">
      <c r="A425" s="20">
        <v>6.4953642909823482E-5</v>
      </c>
      <c r="B425" s="20">
        <v>5.6431288379570738E-4</v>
      </c>
      <c r="J425" s="20">
        <v>5.6431288379570738E-4</v>
      </c>
      <c r="K425" s="20">
        <v>3.1044335822684841E-3</v>
      </c>
    </row>
    <row r="426" spans="1:11" x14ac:dyDescent="0.25">
      <c r="A426" s="20">
        <v>0</v>
      </c>
      <c r="B426" s="20">
        <v>4.0244024455788637E-4</v>
      </c>
      <c r="J426" s="20">
        <v>4.0244024455788637E-4</v>
      </c>
      <c r="K426" s="20">
        <v>2.7864423199099649E-3</v>
      </c>
    </row>
    <row r="427" spans="1:11" x14ac:dyDescent="0.25">
      <c r="A427" s="20">
        <v>1.0525669364040295E-4</v>
      </c>
      <c r="B427" s="20">
        <v>6.1590016280190331E-4</v>
      </c>
      <c r="J427" s="20">
        <v>6.1590016280190331E-4</v>
      </c>
      <c r="K427" s="20">
        <v>3.2794323437384185E-3</v>
      </c>
    </row>
    <row r="428" spans="1:11" x14ac:dyDescent="0.25">
      <c r="A428" s="20">
        <v>2.1717736575756655E-5</v>
      </c>
      <c r="B428" s="20">
        <v>6.0149131350304699E-4</v>
      </c>
      <c r="J428" s="20">
        <v>6.0149131350304699E-4</v>
      </c>
      <c r="K428" s="20">
        <v>3.1327685896090128E-3</v>
      </c>
    </row>
    <row r="429" spans="1:11" x14ac:dyDescent="0.25">
      <c r="A429" s="20">
        <v>4.521394867497924E-5</v>
      </c>
      <c r="B429" s="20">
        <v>6.1327250963861591E-4</v>
      </c>
      <c r="J429" s="20">
        <v>6.1327250963861591E-4</v>
      </c>
      <c r="K429" s="20">
        <v>3.5447764961753876E-3</v>
      </c>
    </row>
    <row r="430" spans="1:11" x14ac:dyDescent="0.25">
      <c r="A430" s="20">
        <v>9.0075689720480267E-5</v>
      </c>
      <c r="B430" s="20">
        <v>5.0641835961657926E-4</v>
      </c>
      <c r="J430" s="20">
        <v>5.0641835961657926E-4</v>
      </c>
      <c r="K430" s="20">
        <v>2.6699000860900758E-3</v>
      </c>
    </row>
    <row r="431" spans="1:11" x14ac:dyDescent="0.25">
      <c r="A431" s="20">
        <v>1.5370635702766973E-4</v>
      </c>
      <c r="B431" s="20">
        <v>6.1254134619507876E-4</v>
      </c>
      <c r="J431" s="20">
        <v>6.1254134619507876E-4</v>
      </c>
      <c r="K431" s="20">
        <v>3.6353469823213994E-3</v>
      </c>
    </row>
    <row r="432" spans="1:11" x14ac:dyDescent="0.25">
      <c r="A432" s="20">
        <v>1.3240644662667651E-4</v>
      </c>
      <c r="B432" s="20">
        <v>6.0418827836709475E-4</v>
      </c>
      <c r="J432" s="20">
        <v>6.0418827836709475E-4</v>
      </c>
      <c r="K432" s="20">
        <v>2.947470971791758E-3</v>
      </c>
    </row>
    <row r="433" spans="1:11" x14ac:dyDescent="0.25">
      <c r="A433" s="20">
        <v>1.9246378751997857E-4</v>
      </c>
      <c r="B433" s="20">
        <v>8.5838169372647705E-4</v>
      </c>
      <c r="J433" s="20">
        <v>8.5838169372647705E-4</v>
      </c>
      <c r="K433" s="20">
        <v>3.9503934203283363E-3</v>
      </c>
    </row>
    <row r="434" spans="1:11" x14ac:dyDescent="0.25">
      <c r="A434" s="20">
        <v>6.9536306251021172E-5</v>
      </c>
      <c r="B434" s="20">
        <v>9.713233319407588E-4</v>
      </c>
      <c r="J434" s="20">
        <v>9.713233319407588E-4</v>
      </c>
      <c r="K434" s="20">
        <v>4.9638193200577394E-3</v>
      </c>
    </row>
    <row r="435" spans="1:11" x14ac:dyDescent="0.25">
      <c r="A435" s="20">
        <v>0</v>
      </c>
      <c r="B435" s="20">
        <v>1.1355284064732438E-3</v>
      </c>
      <c r="J435" s="20">
        <v>1.1355284064732438E-3</v>
      </c>
      <c r="K435" s="20">
        <v>5.4423338787566219E-3</v>
      </c>
    </row>
    <row r="436" spans="1:11" x14ac:dyDescent="0.25">
      <c r="A436" s="20">
        <v>8.7463477606537448E-5</v>
      </c>
      <c r="B436" s="20">
        <v>8.7594967273330678E-4</v>
      </c>
      <c r="J436" s="20">
        <v>8.7594967273330678E-4</v>
      </c>
      <c r="K436" s="20">
        <v>4.4716182037138012E-3</v>
      </c>
    </row>
    <row r="437" spans="1:11" x14ac:dyDescent="0.25">
      <c r="A437" s="20">
        <v>0</v>
      </c>
      <c r="B437" s="20">
        <v>1.1333622502616041E-3</v>
      </c>
      <c r="J437" s="20">
        <v>1.1333622502616041E-3</v>
      </c>
      <c r="K437" s="20">
        <v>5.1447508953984984E-3</v>
      </c>
    </row>
    <row r="438" spans="1:11" x14ac:dyDescent="0.25">
      <c r="A438" s="20">
        <v>2.4037576370953282E-4</v>
      </c>
      <c r="B438" s="20">
        <v>1.1115781251587965E-3</v>
      </c>
      <c r="J438" s="20">
        <v>1.1115781251587965E-3</v>
      </c>
      <c r="K438" s="20">
        <v>5.7045773256814746E-3</v>
      </c>
    </row>
    <row r="439" spans="1:11" x14ac:dyDescent="0.25">
      <c r="A439" s="20">
        <v>2.0727286812406267E-4</v>
      </c>
      <c r="B439" s="20">
        <v>6.0158542053105753E-4</v>
      </c>
      <c r="J439" s="20">
        <v>6.0158542053105753E-4</v>
      </c>
      <c r="K439" s="20">
        <v>5.3146400518993891E-3</v>
      </c>
    </row>
    <row r="440" spans="1:11" x14ac:dyDescent="0.25">
      <c r="A440" s="20">
        <v>3.0331312566926036E-4</v>
      </c>
      <c r="B440" s="20">
        <v>1.1611091363932426E-3</v>
      </c>
      <c r="J440" s="20">
        <v>1.1611091363932426E-3</v>
      </c>
      <c r="K440" s="20">
        <v>6.3122590382782406E-3</v>
      </c>
    </row>
    <row r="441" spans="1:11" x14ac:dyDescent="0.25">
      <c r="A441" s="20">
        <v>7.5997505551413176E-5</v>
      </c>
      <c r="B441" s="20">
        <v>5.7147636414097433E-4</v>
      </c>
      <c r="J441" s="20">
        <v>5.7147636414097433E-4</v>
      </c>
      <c r="K441" s="20">
        <v>4.1085553885413439E-3</v>
      </c>
    </row>
    <row r="442" spans="1:11" x14ac:dyDescent="0.25">
      <c r="A442" s="20">
        <v>1.9943433171368483E-4</v>
      </c>
      <c r="B442" s="20">
        <v>1.1720064518374973E-3</v>
      </c>
      <c r="J442" s="20">
        <v>1.1720064518374973E-3</v>
      </c>
      <c r="K442" s="20">
        <v>4.8853470123049678E-3</v>
      </c>
    </row>
    <row r="443" spans="1:11" x14ac:dyDescent="0.25">
      <c r="A443" s="20">
        <v>6.7718196629752036E-5</v>
      </c>
      <c r="B443" s="20">
        <v>8.9486328854220031E-4</v>
      </c>
      <c r="J443" s="20">
        <v>8.9486328854220031E-4</v>
      </c>
      <c r="K443" s="20">
        <v>4.7200839609269621E-3</v>
      </c>
    </row>
    <row r="444" spans="1:11" x14ac:dyDescent="0.25">
      <c r="A444" s="20">
        <v>0</v>
      </c>
      <c r="B444" s="20">
        <v>8.7770119711304653E-4</v>
      </c>
      <c r="J444" s="20">
        <v>8.7770119711304653E-4</v>
      </c>
      <c r="K444" s="20">
        <v>4.5869318202574226E-3</v>
      </c>
    </row>
    <row r="445" spans="1:11" x14ac:dyDescent="0.25">
      <c r="A445" s="20">
        <v>8.8777787881407435E-5</v>
      </c>
      <c r="B445" s="20">
        <v>9.6135841779392277E-4</v>
      </c>
      <c r="J445" s="20">
        <v>9.6135841779392277E-4</v>
      </c>
      <c r="K445" s="20">
        <v>4.8640245035657288E-3</v>
      </c>
    </row>
    <row r="446" spans="1:11" x14ac:dyDescent="0.25">
      <c r="A446" s="20">
        <v>9.357534304480503E-5</v>
      </c>
      <c r="B446" s="20">
        <v>1.0171288415031911E-3</v>
      </c>
      <c r="J446" s="20">
        <v>1.0171288415031911E-3</v>
      </c>
      <c r="K446" s="20">
        <v>4.8375123030961953E-3</v>
      </c>
    </row>
    <row r="447" spans="1:11" x14ac:dyDescent="0.25">
      <c r="A447" s="20">
        <v>1.7480844010410183E-4</v>
      </c>
      <c r="B447" s="20">
        <v>9.2153109756605003E-4</v>
      </c>
      <c r="J447" s="20">
        <v>9.2153109756605003E-4</v>
      </c>
      <c r="K447" s="20">
        <v>5.5881775818731787E-3</v>
      </c>
    </row>
    <row r="448" spans="1:11" x14ac:dyDescent="0.25">
      <c r="A448" s="20">
        <v>1.0438090328125994E-4</v>
      </c>
      <c r="B448" s="20">
        <v>7.6980660236478776E-4</v>
      </c>
      <c r="J448" s="20">
        <v>7.6980660236478776E-4</v>
      </c>
      <c r="K448" s="20">
        <v>4.7474903960388693E-3</v>
      </c>
    </row>
    <row r="449" spans="1:11" x14ac:dyDescent="0.25">
      <c r="A449" s="20">
        <v>1.2051151501894688E-4</v>
      </c>
      <c r="B449" s="20">
        <v>9.6766243318824536E-4</v>
      </c>
      <c r="J449" s="20">
        <v>9.6766243318824536E-4</v>
      </c>
      <c r="K449" s="20">
        <v>5.1409913863596562E-3</v>
      </c>
    </row>
    <row r="450" spans="1:11" x14ac:dyDescent="0.25">
      <c r="A450" s="20">
        <v>1.0007265697425329E-4</v>
      </c>
      <c r="B450" s="20">
        <v>6.4673905103839857E-4</v>
      </c>
      <c r="J450" s="20">
        <v>6.4673905103839857E-4</v>
      </c>
      <c r="K450" s="20">
        <v>3.9866503584735039E-3</v>
      </c>
    </row>
    <row r="451" spans="1:11" x14ac:dyDescent="0.25">
      <c r="A451" s="20">
        <v>2.2219306672986825E-4</v>
      </c>
      <c r="B451" s="20">
        <v>7.2328661437572332E-4</v>
      </c>
      <c r="J451" s="20">
        <v>7.2328661437572332E-4</v>
      </c>
      <c r="K451" s="20">
        <v>4.3844147100900446E-3</v>
      </c>
    </row>
    <row r="452" spans="1:11" x14ac:dyDescent="0.25">
      <c r="A452" s="20">
        <v>0</v>
      </c>
      <c r="B452" s="20">
        <v>0</v>
      </c>
      <c r="J452" s="20">
        <v>0</v>
      </c>
      <c r="K452" s="20">
        <v>1.2686895413928359E-3</v>
      </c>
    </row>
    <row r="453" spans="1:11" x14ac:dyDescent="0.25">
      <c r="A453" s="20">
        <v>0</v>
      </c>
      <c r="B453" s="20">
        <v>0</v>
      </c>
      <c r="J453" s="20">
        <v>0</v>
      </c>
      <c r="K453" s="20">
        <v>1.1357699384412694E-3</v>
      </c>
    </row>
    <row r="454" spans="1:11" x14ac:dyDescent="0.25">
      <c r="A454" s="20">
        <v>0</v>
      </c>
      <c r="B454" s="20">
        <v>0</v>
      </c>
      <c r="J454" s="20">
        <v>0</v>
      </c>
      <c r="K454" s="20">
        <v>2.8235318276208154E-3</v>
      </c>
    </row>
    <row r="455" spans="1:11" x14ac:dyDescent="0.25">
      <c r="A455" s="20">
        <v>0</v>
      </c>
      <c r="B455" s="20">
        <v>0</v>
      </c>
      <c r="J455" s="20">
        <v>0</v>
      </c>
      <c r="K455" s="20">
        <v>0</v>
      </c>
    </row>
    <row r="456" spans="1:11" x14ac:dyDescent="0.25">
      <c r="A456" s="20">
        <v>0</v>
      </c>
      <c r="B456" s="20">
        <v>0</v>
      </c>
      <c r="J456" s="20">
        <v>0</v>
      </c>
      <c r="K456" s="20">
        <v>1.5744820544471641E-3</v>
      </c>
    </row>
    <row r="457" spans="1:11" x14ac:dyDescent="0.25">
      <c r="A457" s="20">
        <v>0</v>
      </c>
      <c r="B457" s="20">
        <v>0</v>
      </c>
      <c r="J457" s="20">
        <v>0</v>
      </c>
      <c r="K457" s="20">
        <v>0</v>
      </c>
    </row>
    <row r="458" spans="1:11" x14ac:dyDescent="0.25">
      <c r="A458" s="20">
        <v>0</v>
      </c>
      <c r="B458" s="20">
        <v>0</v>
      </c>
      <c r="J458" s="20">
        <v>0</v>
      </c>
      <c r="K458" s="20">
        <v>0</v>
      </c>
    </row>
    <row r="459" spans="1:11" x14ac:dyDescent="0.25">
      <c r="A459" s="20">
        <v>0</v>
      </c>
      <c r="B459" s="20">
        <v>0</v>
      </c>
      <c r="J459" s="20">
        <v>0</v>
      </c>
      <c r="K459" s="20">
        <v>0</v>
      </c>
    </row>
    <row r="460" spans="1:11" x14ac:dyDescent="0.25">
      <c r="A460" s="20">
        <v>0</v>
      </c>
      <c r="B460" s="20">
        <v>0</v>
      </c>
      <c r="J460" s="20">
        <v>0</v>
      </c>
      <c r="K460" s="20">
        <v>2.4802705749718151E-3</v>
      </c>
    </row>
  </sheetData>
  <mergeCells count="4">
    <mergeCell ref="E17:G17"/>
    <mergeCell ref="E18:G23"/>
    <mergeCell ref="N17:P17"/>
    <mergeCell ref="N18:P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A361-73F7-433E-BE9A-8C5E10189ED2}">
  <dimension ref="A1:D8"/>
  <sheetViews>
    <sheetView tabSelected="1" workbookViewId="0">
      <selection sqref="A1:B8"/>
    </sheetView>
  </sheetViews>
  <sheetFormatPr defaultRowHeight="13.2" x14ac:dyDescent="0.25"/>
  <cols>
    <col min="1" max="1" width="24.6640625" bestFit="1" customWidth="1"/>
    <col min="2" max="2" width="75" customWidth="1"/>
  </cols>
  <sheetData>
    <row r="1" spans="1:4" ht="27.6" x14ac:dyDescent="0.25">
      <c r="A1" s="62" t="s">
        <v>150</v>
      </c>
      <c r="B1" s="63" t="s">
        <v>94</v>
      </c>
    </row>
    <row r="2" spans="1:4" ht="15.6" x14ac:dyDescent="0.25">
      <c r="A2" s="58" t="s">
        <v>143</v>
      </c>
      <c r="B2" s="59" t="s">
        <v>113</v>
      </c>
      <c r="C2" s="56"/>
      <c r="D2" s="56"/>
    </row>
    <row r="3" spans="1:4" ht="15.6" x14ac:dyDescent="0.25">
      <c r="A3" s="64" t="s">
        <v>144</v>
      </c>
      <c r="B3" s="65" t="s">
        <v>98</v>
      </c>
      <c r="C3" s="56"/>
      <c r="D3" s="56"/>
    </row>
    <row r="4" spans="1:4" ht="30" customHeight="1" x14ac:dyDescent="0.25">
      <c r="A4" s="58" t="s">
        <v>145</v>
      </c>
      <c r="B4" s="60" t="s">
        <v>154</v>
      </c>
      <c r="C4" s="54"/>
      <c r="D4" s="54"/>
    </row>
    <row r="5" spans="1:4" ht="30" customHeight="1" x14ac:dyDescent="0.25">
      <c r="A5" s="64" t="s">
        <v>146</v>
      </c>
      <c r="B5" s="66" t="s">
        <v>153</v>
      </c>
      <c r="C5" s="55"/>
      <c r="D5" s="55"/>
    </row>
    <row r="6" spans="1:4" ht="15" customHeight="1" x14ac:dyDescent="0.25">
      <c r="A6" s="58" t="s">
        <v>147</v>
      </c>
      <c r="B6" s="60" t="s">
        <v>151</v>
      </c>
      <c r="C6" s="55"/>
      <c r="D6" s="55"/>
    </row>
    <row r="7" spans="1:4" ht="15.6" x14ac:dyDescent="0.25">
      <c r="A7" s="64" t="s">
        <v>148</v>
      </c>
      <c r="B7" s="67" t="s">
        <v>111</v>
      </c>
      <c r="C7" s="57"/>
      <c r="D7" s="57"/>
    </row>
    <row r="8" spans="1:4" ht="69" x14ac:dyDescent="0.25">
      <c r="A8" s="61" t="s">
        <v>149</v>
      </c>
      <c r="B8" s="68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Data (Original)</vt:lpstr>
      <vt:lpstr>Cleaned Data (Split Population)</vt:lpstr>
      <vt:lpstr>Parameters and Summary (Q2,5,6)</vt:lpstr>
      <vt:lpstr>Statistical Test (Q3,4)</vt:lpstr>
      <vt:lpstr>Bonus Task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Stanford</dc:creator>
  <cp:lastModifiedBy>Kyle Stanford</cp:lastModifiedBy>
  <dcterms:created xsi:type="dcterms:W3CDTF">2024-03-04T02:04:54Z</dcterms:created>
  <dcterms:modified xsi:type="dcterms:W3CDTF">2024-03-05T08:05:41Z</dcterms:modified>
</cp:coreProperties>
</file>