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t\Desktop\MLSTeamLine\Regressions\"/>
    </mc:Choice>
  </mc:AlternateContent>
  <xr:revisionPtr revIDLastSave="0" documentId="13_ncr:1_{942B3838-003C-4F1E-91FC-9E0C304F07CA}" xr6:coauthVersionLast="45" xr6:coauthVersionMax="45" xr10:uidLastSave="{00000000-0000-0000-0000-000000000000}"/>
  <bookViews>
    <workbookView xWindow="5745" yWindow="-14265" windowWidth="21600" windowHeight="11385" xr2:uid="{3E1FF3BA-DD3E-4801-B9FB-31F28B262C99}"/>
  </bookViews>
  <sheets>
    <sheet name="Sheet1" sheetId="1" r:id="rId1"/>
    <sheet name="2015" sheetId="6" r:id="rId2"/>
    <sheet name="2016" sheetId="5" r:id="rId3"/>
    <sheet name="2017" sheetId="4" r:id="rId4"/>
    <sheet name="2018" sheetId="3" r:id="rId5"/>
    <sheet name="2019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8" i="1" l="1"/>
  <c r="V37" i="1"/>
  <c r="U38" i="1"/>
  <c r="U37" i="1"/>
  <c r="Q33" i="1"/>
  <c r="Q44" i="1"/>
  <c r="Q45" i="1"/>
  <c r="Q32" i="1"/>
  <c r="P33" i="1"/>
  <c r="P44" i="1"/>
  <c r="P45" i="1"/>
  <c r="P32" i="1"/>
  <c r="L31" i="1"/>
  <c r="L36" i="1"/>
  <c r="L37" i="1"/>
  <c r="L42" i="1"/>
  <c r="L43" i="1"/>
  <c r="L48" i="1"/>
  <c r="L49" i="1"/>
  <c r="L30" i="1"/>
  <c r="K31" i="1"/>
  <c r="K36" i="1"/>
  <c r="K37" i="1"/>
  <c r="K42" i="1"/>
  <c r="K43" i="1"/>
  <c r="K48" i="1"/>
  <c r="K49" i="1"/>
  <c r="K30" i="1"/>
  <c r="F33" i="1"/>
  <c r="F35" i="1"/>
  <c r="F36" i="1"/>
  <c r="F38" i="1"/>
  <c r="F39" i="1"/>
  <c r="F41" i="1"/>
  <c r="F42" i="1"/>
  <c r="F44" i="1"/>
  <c r="F45" i="1"/>
  <c r="F47" i="1"/>
  <c r="F48" i="1"/>
  <c r="F50" i="1"/>
  <c r="F51" i="1"/>
  <c r="F32" i="1"/>
  <c r="E33" i="1"/>
  <c r="E35" i="1"/>
  <c r="E36" i="1"/>
  <c r="E38" i="1"/>
  <c r="E39" i="1"/>
  <c r="E41" i="1"/>
  <c r="E42" i="1"/>
  <c r="E44" i="1"/>
  <c r="E45" i="1"/>
  <c r="E47" i="1"/>
  <c r="E48" i="1"/>
  <c r="E50" i="1"/>
  <c r="E51" i="1"/>
  <c r="E32" i="1"/>
  <c r="F30" i="1"/>
  <c r="F29" i="1"/>
  <c r="E30" i="1"/>
  <c r="E29" i="1"/>
  <c r="Q13" i="1"/>
  <c r="Q12" i="1"/>
  <c r="Q3" i="1"/>
  <c r="Q8" i="1"/>
  <c r="Q4" i="1"/>
  <c r="Q5" i="1"/>
  <c r="Q6" i="1"/>
  <c r="Q7" i="1"/>
  <c r="Q9" i="1"/>
  <c r="Q10" i="1"/>
  <c r="Q11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H13" i="1"/>
  <c r="H12" i="1"/>
  <c r="H3" i="1"/>
  <c r="H4" i="1"/>
  <c r="H5" i="1"/>
  <c r="H6" i="1"/>
  <c r="H7" i="1"/>
  <c r="H9" i="1"/>
  <c r="H10" i="1"/>
  <c r="H11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</calcChain>
</file>

<file path=xl/sharedStrings.xml><?xml version="1.0" encoding="utf-8"?>
<sst xmlns="http://schemas.openxmlformats.org/spreadsheetml/2006/main" count="337" uniqueCount="96">
  <si>
    <t>Squad</t>
  </si>
  <si>
    <t>Chicago</t>
  </si>
  <si>
    <t>Colorado</t>
  </si>
  <si>
    <t>Columbus</t>
  </si>
  <si>
    <t>D.C. United</t>
  </si>
  <si>
    <t>FC Dallas</t>
  </si>
  <si>
    <t>Houston</t>
  </si>
  <si>
    <t>LA Galaxy</t>
  </si>
  <si>
    <t>Montreal</t>
  </si>
  <si>
    <t>New England</t>
  </si>
  <si>
    <t>NY Red Bulls</t>
  </si>
  <si>
    <t>NYCFC</t>
  </si>
  <si>
    <t>Orlando City</t>
  </si>
  <si>
    <t>Philadelphia</t>
  </si>
  <si>
    <t>Portland</t>
  </si>
  <si>
    <t>Real Salt Lake</t>
  </si>
  <si>
    <t>San Jose</t>
  </si>
  <si>
    <t>Seattle</t>
  </si>
  <si>
    <t>Sporting KC</t>
  </si>
  <si>
    <t>Toronto FC</t>
  </si>
  <si>
    <t>Vancouver</t>
  </si>
  <si>
    <t>Atlanta</t>
  </si>
  <si>
    <t>Minnesota</t>
  </si>
  <si>
    <t>Los Angeles FC</t>
  </si>
  <si>
    <t>FC Cincinnati</t>
  </si>
  <si>
    <t>Goals For</t>
  </si>
  <si>
    <t>Goals Against</t>
  </si>
  <si>
    <t>Playing Time</t>
  </si>
  <si>
    <t>Performance</t>
  </si>
  <si>
    <t>Per 90 Minutes</t>
  </si>
  <si>
    <t>Expected</t>
  </si>
  <si>
    <t># Pl</t>
  </si>
  <si>
    <t>Age</t>
  </si>
  <si>
    <t>Poss</t>
  </si>
  <si>
    <t>MP</t>
  </si>
  <si>
    <t>Starts</t>
  </si>
  <si>
    <t>Min</t>
  </si>
  <si>
    <t>90s</t>
  </si>
  <si>
    <t>Gls</t>
  </si>
  <si>
    <t>Ast</t>
  </si>
  <si>
    <t>PK</t>
  </si>
  <si>
    <t>PKatt</t>
  </si>
  <si>
    <t>CrdY</t>
  </si>
  <si>
    <t>CrdR</t>
  </si>
  <si>
    <t>G+A</t>
  </si>
  <si>
    <t>G-PK</t>
  </si>
  <si>
    <t>G+A-PK</t>
  </si>
  <si>
    <t>xG</t>
  </si>
  <si>
    <t>npxG</t>
  </si>
  <si>
    <t>xA</t>
  </si>
  <si>
    <t>xG+xA</t>
  </si>
  <si>
    <t>npxG+xA</t>
  </si>
  <si>
    <t>vs Atlanta</t>
  </si>
  <si>
    <t>vs Chicago</t>
  </si>
  <si>
    <t>vs Colorado</t>
  </si>
  <si>
    <t>vs Columbus</t>
  </si>
  <si>
    <t>vs D.C. United</t>
  </si>
  <si>
    <t>vs FC Cincinnati</t>
  </si>
  <si>
    <t>vs FC Dallas</t>
  </si>
  <si>
    <t>vs Houston</t>
  </si>
  <si>
    <t>vs LA Galaxy</t>
  </si>
  <si>
    <t>vs Los Angeles FC</t>
  </si>
  <si>
    <t>vs Minnesota</t>
  </si>
  <si>
    <t>vs Montreal</t>
  </si>
  <si>
    <t>vs New England</t>
  </si>
  <si>
    <t>vs NY Red Bulls</t>
  </si>
  <si>
    <t>vs NYCFC</t>
  </si>
  <si>
    <t>vs Orlando City</t>
  </si>
  <si>
    <t>vs Philadelphia</t>
  </si>
  <si>
    <t>vs Portland</t>
  </si>
  <si>
    <t>vs Real Salt Lake</t>
  </si>
  <si>
    <t>vs San Jose</t>
  </si>
  <si>
    <t>vs Seattle</t>
  </si>
  <si>
    <t>vs Sporting KC</t>
  </si>
  <si>
    <t>vs Toronto FC</t>
  </si>
  <si>
    <t>vs Vancouver</t>
  </si>
  <si>
    <t>nycfc</t>
  </si>
  <si>
    <t>colum</t>
  </si>
  <si>
    <t>gf</t>
  </si>
  <si>
    <t>ga</t>
  </si>
  <si>
    <t>atl</t>
  </si>
  <si>
    <t>tor</t>
  </si>
  <si>
    <t>phi</t>
  </si>
  <si>
    <t>dc</t>
  </si>
  <si>
    <t>nyr</t>
  </si>
  <si>
    <t>chi</t>
  </si>
  <si>
    <t>lafc</t>
  </si>
  <si>
    <t>fcd</t>
  </si>
  <si>
    <t>min</t>
  </si>
  <si>
    <t>kc</t>
  </si>
  <si>
    <t>sea</t>
  </si>
  <si>
    <t>lag</t>
  </si>
  <si>
    <t>rsl</t>
  </si>
  <si>
    <t>por</t>
  </si>
  <si>
    <t>sum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</si>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</sst>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0" fontId="0" fillId="0" borderId="0" xfId="0" applyAlignment="1"/>
    <xf numFmtId="0" fontId="1" fillId="0" borderId="0" xfId="0" applyFont="1" applyAlignment="1">
      <alignment horizontal="left" wrapText="1"/>
    </xf>
    <xf numFmtId="0" fontId="2" fillId="0" borderId="0" xfId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 wrapText="1"/>
    </xf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164" fontId="0" fillId="0" borderId="0" xfId="0" applyNumberForma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bref.com/en/squads/fc22273c/2015/Montreal-Impact-Stats" TargetMode="External"/><Relationship Id="rId13" Type="http://schemas.openxmlformats.org/officeDocument/2006/relationships/hyperlink" Target="https://fbref.com/en/squads/46024eeb/2015/Philadelphia-Union-Stats" TargetMode="External"/><Relationship Id="rId18" Type="http://schemas.openxmlformats.org/officeDocument/2006/relationships/hyperlink" Target="https://fbref.com/en/squads/4acb0537/2015/Sporting-KC-Stats" TargetMode="External"/><Relationship Id="rId3" Type="http://schemas.openxmlformats.org/officeDocument/2006/relationships/hyperlink" Target="https://fbref.com/en/squads/529ba333/2015/Columbus-Crew-Stats" TargetMode="External"/><Relationship Id="rId7" Type="http://schemas.openxmlformats.org/officeDocument/2006/relationships/hyperlink" Target="https://fbref.com/en/squads/d8b46897/2015/LA-Galaxy-Stats" TargetMode="External"/><Relationship Id="rId12" Type="http://schemas.openxmlformats.org/officeDocument/2006/relationships/hyperlink" Target="https://fbref.com/en/squads/46ef01d0/2015/Orlando-City-Stats" TargetMode="External"/><Relationship Id="rId17" Type="http://schemas.openxmlformats.org/officeDocument/2006/relationships/hyperlink" Target="https://fbref.com/en/squads/6218ebd4/2015/Seattle-Sounders-FC-Stats" TargetMode="External"/><Relationship Id="rId2" Type="http://schemas.openxmlformats.org/officeDocument/2006/relationships/hyperlink" Target="https://fbref.com/en/squads/415b4465/2015/Colorado-Rapids-Stats" TargetMode="External"/><Relationship Id="rId16" Type="http://schemas.openxmlformats.org/officeDocument/2006/relationships/hyperlink" Target="https://fbref.com/en/squads/ca460650/2015/San-Jose-Earthquakes-Stats" TargetMode="External"/><Relationship Id="rId20" Type="http://schemas.openxmlformats.org/officeDocument/2006/relationships/hyperlink" Target="https://fbref.com/en/squads/ab41cb90/2015/Vancouver-Whitecaps-FC-Stats" TargetMode="External"/><Relationship Id="rId1" Type="http://schemas.openxmlformats.org/officeDocument/2006/relationships/hyperlink" Target="https://fbref.com/en/squads/f9940243/2015/Chicago-Fire-Stats" TargetMode="External"/><Relationship Id="rId6" Type="http://schemas.openxmlformats.org/officeDocument/2006/relationships/hyperlink" Target="https://fbref.com/en/squads/0d885416/2015/Houston-Dynamo-Stats" TargetMode="External"/><Relationship Id="rId11" Type="http://schemas.openxmlformats.org/officeDocument/2006/relationships/hyperlink" Target="https://fbref.com/en/squads/64e81410/2015/New-York-City-FC-Stats" TargetMode="External"/><Relationship Id="rId5" Type="http://schemas.openxmlformats.org/officeDocument/2006/relationships/hyperlink" Target="https://fbref.com/en/squads/15cf8f40/2015/FC-Dallas-Stats" TargetMode="External"/><Relationship Id="rId15" Type="http://schemas.openxmlformats.org/officeDocument/2006/relationships/hyperlink" Target="https://fbref.com/en/squads/f7d86a43/2015/Real-Salt-Lake-Stats" TargetMode="External"/><Relationship Id="rId10" Type="http://schemas.openxmlformats.org/officeDocument/2006/relationships/hyperlink" Target="https://fbref.com/en/squads/69a0fb10/2015/New-York-Red-Bulls-Stats" TargetMode="External"/><Relationship Id="rId19" Type="http://schemas.openxmlformats.org/officeDocument/2006/relationships/hyperlink" Target="https://fbref.com/en/squads/130f43fa/2015/Toronto-FC-Stats" TargetMode="External"/><Relationship Id="rId4" Type="http://schemas.openxmlformats.org/officeDocument/2006/relationships/hyperlink" Target="https://fbref.com/en/squads/44117292/2015/DC-United-Stats" TargetMode="External"/><Relationship Id="rId9" Type="http://schemas.openxmlformats.org/officeDocument/2006/relationships/hyperlink" Target="https://fbref.com/en/squads/3c079def/2015/New-England-Revolution-Stats" TargetMode="External"/><Relationship Id="rId14" Type="http://schemas.openxmlformats.org/officeDocument/2006/relationships/hyperlink" Target="https://fbref.com/en/squads/d076914e/2015/Portland-Timbers-Stat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bref.com/en/squads/fc22273c/2016/Montreal-Impact-Stats" TargetMode="External"/><Relationship Id="rId13" Type="http://schemas.openxmlformats.org/officeDocument/2006/relationships/hyperlink" Target="https://fbref.com/en/squads/46024eeb/2016/Philadelphia-Union-Stats" TargetMode="External"/><Relationship Id="rId18" Type="http://schemas.openxmlformats.org/officeDocument/2006/relationships/hyperlink" Target="https://fbref.com/en/squads/4acb0537/2016/Sporting-KC-Stats" TargetMode="External"/><Relationship Id="rId3" Type="http://schemas.openxmlformats.org/officeDocument/2006/relationships/hyperlink" Target="https://fbref.com/en/squads/529ba333/2016/Columbus-Crew-Stats" TargetMode="External"/><Relationship Id="rId7" Type="http://schemas.openxmlformats.org/officeDocument/2006/relationships/hyperlink" Target="https://fbref.com/en/squads/d8b46897/2016/LA-Galaxy-Stats" TargetMode="External"/><Relationship Id="rId12" Type="http://schemas.openxmlformats.org/officeDocument/2006/relationships/hyperlink" Target="https://fbref.com/en/squads/46ef01d0/2016/Orlando-City-Stats" TargetMode="External"/><Relationship Id="rId17" Type="http://schemas.openxmlformats.org/officeDocument/2006/relationships/hyperlink" Target="https://fbref.com/en/squads/6218ebd4/2016/Seattle-Sounders-FC-Stats" TargetMode="External"/><Relationship Id="rId2" Type="http://schemas.openxmlformats.org/officeDocument/2006/relationships/hyperlink" Target="https://fbref.com/en/squads/415b4465/2016/Colorado-Rapids-Stats" TargetMode="External"/><Relationship Id="rId16" Type="http://schemas.openxmlformats.org/officeDocument/2006/relationships/hyperlink" Target="https://fbref.com/en/squads/ca460650/2016/San-Jose-Earthquakes-Stats" TargetMode="External"/><Relationship Id="rId20" Type="http://schemas.openxmlformats.org/officeDocument/2006/relationships/hyperlink" Target="https://fbref.com/en/squads/ab41cb90/2016/Vancouver-Whitecaps-FC-Stats" TargetMode="External"/><Relationship Id="rId1" Type="http://schemas.openxmlformats.org/officeDocument/2006/relationships/hyperlink" Target="https://fbref.com/en/squads/f9940243/2016/Chicago-Fire-Stats" TargetMode="External"/><Relationship Id="rId6" Type="http://schemas.openxmlformats.org/officeDocument/2006/relationships/hyperlink" Target="https://fbref.com/en/squads/0d885416/2016/Houston-Dynamo-Stats" TargetMode="External"/><Relationship Id="rId11" Type="http://schemas.openxmlformats.org/officeDocument/2006/relationships/hyperlink" Target="https://fbref.com/en/squads/64e81410/2016/New-York-City-FC-Stats" TargetMode="External"/><Relationship Id="rId5" Type="http://schemas.openxmlformats.org/officeDocument/2006/relationships/hyperlink" Target="https://fbref.com/en/squads/15cf8f40/2016/FC-Dallas-Stats" TargetMode="External"/><Relationship Id="rId15" Type="http://schemas.openxmlformats.org/officeDocument/2006/relationships/hyperlink" Target="https://fbref.com/en/squads/f7d86a43/2016/Real-Salt-Lake-Stats" TargetMode="External"/><Relationship Id="rId10" Type="http://schemas.openxmlformats.org/officeDocument/2006/relationships/hyperlink" Target="https://fbref.com/en/squads/69a0fb10/2016/New-York-Red-Bulls-Stats" TargetMode="External"/><Relationship Id="rId19" Type="http://schemas.openxmlformats.org/officeDocument/2006/relationships/hyperlink" Target="https://fbref.com/en/squads/130f43fa/2016/Toronto-FC-Stats" TargetMode="External"/><Relationship Id="rId4" Type="http://schemas.openxmlformats.org/officeDocument/2006/relationships/hyperlink" Target="https://fbref.com/en/squads/44117292/2016/DC-United-Stats" TargetMode="External"/><Relationship Id="rId9" Type="http://schemas.openxmlformats.org/officeDocument/2006/relationships/hyperlink" Target="https://fbref.com/en/squads/3c079def/2016/New-England-Revolution-Stats" TargetMode="External"/><Relationship Id="rId14" Type="http://schemas.openxmlformats.org/officeDocument/2006/relationships/hyperlink" Target="https://fbref.com/en/squads/d076914e/2016/Portland-Timbers-Stat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fbref.com/en/squads/d8b46897/2017/LA-Galaxy-Stats" TargetMode="External"/><Relationship Id="rId13" Type="http://schemas.openxmlformats.org/officeDocument/2006/relationships/hyperlink" Target="https://fbref.com/en/squads/64e81410/2017/New-York-City-FC-Stats" TargetMode="External"/><Relationship Id="rId18" Type="http://schemas.openxmlformats.org/officeDocument/2006/relationships/hyperlink" Target="https://fbref.com/en/squads/ca460650/2017/San-Jose-Earthquakes-Stats" TargetMode="External"/><Relationship Id="rId3" Type="http://schemas.openxmlformats.org/officeDocument/2006/relationships/hyperlink" Target="https://fbref.com/en/squads/415b4465/2017/Colorado-Rapids-Stats" TargetMode="External"/><Relationship Id="rId21" Type="http://schemas.openxmlformats.org/officeDocument/2006/relationships/hyperlink" Target="https://fbref.com/en/squads/130f43fa/2017/Toronto-FC-Stats" TargetMode="External"/><Relationship Id="rId7" Type="http://schemas.openxmlformats.org/officeDocument/2006/relationships/hyperlink" Target="https://fbref.com/en/squads/0d885416/2017/Houston-Dynamo-Stats" TargetMode="External"/><Relationship Id="rId12" Type="http://schemas.openxmlformats.org/officeDocument/2006/relationships/hyperlink" Target="https://fbref.com/en/squads/69a0fb10/2017/New-York-Red-Bulls-Stats" TargetMode="External"/><Relationship Id="rId17" Type="http://schemas.openxmlformats.org/officeDocument/2006/relationships/hyperlink" Target="https://fbref.com/en/squads/f7d86a43/2017/Real-Salt-Lake-Stats" TargetMode="External"/><Relationship Id="rId2" Type="http://schemas.openxmlformats.org/officeDocument/2006/relationships/hyperlink" Target="https://fbref.com/en/squads/f9940243/2017/Chicago-Fire-Stats" TargetMode="External"/><Relationship Id="rId16" Type="http://schemas.openxmlformats.org/officeDocument/2006/relationships/hyperlink" Target="https://fbref.com/en/squads/d076914e/2017/Portland-Timbers-Stats" TargetMode="External"/><Relationship Id="rId20" Type="http://schemas.openxmlformats.org/officeDocument/2006/relationships/hyperlink" Target="https://fbref.com/en/squads/4acb0537/2017/Sporting-KC-Stats" TargetMode="External"/><Relationship Id="rId1" Type="http://schemas.openxmlformats.org/officeDocument/2006/relationships/hyperlink" Target="https://fbref.com/en/squads/1ebc1a5b/2017/Atlanta-United-Stats" TargetMode="External"/><Relationship Id="rId6" Type="http://schemas.openxmlformats.org/officeDocument/2006/relationships/hyperlink" Target="https://fbref.com/en/squads/15cf8f40/2017/FC-Dallas-Stats" TargetMode="External"/><Relationship Id="rId11" Type="http://schemas.openxmlformats.org/officeDocument/2006/relationships/hyperlink" Target="https://fbref.com/en/squads/3c079def/2017/New-England-Revolution-Stats" TargetMode="External"/><Relationship Id="rId5" Type="http://schemas.openxmlformats.org/officeDocument/2006/relationships/hyperlink" Target="https://fbref.com/en/squads/44117292/2017/DC-United-Stats" TargetMode="External"/><Relationship Id="rId15" Type="http://schemas.openxmlformats.org/officeDocument/2006/relationships/hyperlink" Target="https://fbref.com/en/squads/46024eeb/2017/Philadelphia-Union-Stats" TargetMode="External"/><Relationship Id="rId10" Type="http://schemas.openxmlformats.org/officeDocument/2006/relationships/hyperlink" Target="https://fbref.com/en/squads/fc22273c/2017/Montreal-Impact-Stats" TargetMode="External"/><Relationship Id="rId19" Type="http://schemas.openxmlformats.org/officeDocument/2006/relationships/hyperlink" Target="https://fbref.com/en/squads/6218ebd4/2017/Seattle-Sounders-FC-Stats" TargetMode="External"/><Relationship Id="rId4" Type="http://schemas.openxmlformats.org/officeDocument/2006/relationships/hyperlink" Target="https://fbref.com/en/squads/529ba333/2017/Columbus-Crew-Stats" TargetMode="External"/><Relationship Id="rId9" Type="http://schemas.openxmlformats.org/officeDocument/2006/relationships/hyperlink" Target="https://fbref.com/en/squads/99ea75a6/2017/Minnesota-United-Stats" TargetMode="External"/><Relationship Id="rId14" Type="http://schemas.openxmlformats.org/officeDocument/2006/relationships/hyperlink" Target="https://fbref.com/en/squads/46ef01d0/2017/Orlando-City-Stats" TargetMode="External"/><Relationship Id="rId22" Type="http://schemas.openxmlformats.org/officeDocument/2006/relationships/hyperlink" Target="https://fbref.com/en/squads/ab41cb90/2017/Vancouver-Whitecaps-FC-Stat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fbref.com/en/squads/d8b46897/2018/LA-Galaxy-Stats" TargetMode="External"/><Relationship Id="rId13" Type="http://schemas.openxmlformats.org/officeDocument/2006/relationships/hyperlink" Target="https://fbref.com/en/squads/69a0fb10/2018/New-York-Red-Bulls-Stats" TargetMode="External"/><Relationship Id="rId18" Type="http://schemas.openxmlformats.org/officeDocument/2006/relationships/hyperlink" Target="https://fbref.com/en/squads/f7d86a43/2018/Real-Salt-Lake-Stats" TargetMode="External"/><Relationship Id="rId3" Type="http://schemas.openxmlformats.org/officeDocument/2006/relationships/hyperlink" Target="https://fbref.com/en/squads/415b4465/2018/Colorado-Rapids-Stats" TargetMode="External"/><Relationship Id="rId21" Type="http://schemas.openxmlformats.org/officeDocument/2006/relationships/hyperlink" Target="https://fbref.com/en/squads/4acb0537/2018/Sporting-KC-Stats" TargetMode="External"/><Relationship Id="rId7" Type="http://schemas.openxmlformats.org/officeDocument/2006/relationships/hyperlink" Target="https://fbref.com/en/squads/0d885416/2018/Houston-Dynamo-Stats" TargetMode="External"/><Relationship Id="rId12" Type="http://schemas.openxmlformats.org/officeDocument/2006/relationships/hyperlink" Target="https://fbref.com/en/squads/3c079def/2018/New-England-Revolution-Stats" TargetMode="External"/><Relationship Id="rId17" Type="http://schemas.openxmlformats.org/officeDocument/2006/relationships/hyperlink" Target="https://fbref.com/en/squads/d076914e/2018/Portland-Timbers-Stats" TargetMode="External"/><Relationship Id="rId2" Type="http://schemas.openxmlformats.org/officeDocument/2006/relationships/hyperlink" Target="https://fbref.com/en/squads/f9940243/2018/Chicago-Fire-Stats" TargetMode="External"/><Relationship Id="rId16" Type="http://schemas.openxmlformats.org/officeDocument/2006/relationships/hyperlink" Target="https://fbref.com/en/squads/46024eeb/2018/Philadelphia-Union-Stats" TargetMode="External"/><Relationship Id="rId20" Type="http://schemas.openxmlformats.org/officeDocument/2006/relationships/hyperlink" Target="https://fbref.com/en/squads/6218ebd4/2018/Seattle-Sounders-FC-Stats" TargetMode="External"/><Relationship Id="rId1" Type="http://schemas.openxmlformats.org/officeDocument/2006/relationships/hyperlink" Target="https://fbref.com/en/squads/1ebc1a5b/2018/Atlanta-United-Stats" TargetMode="External"/><Relationship Id="rId6" Type="http://schemas.openxmlformats.org/officeDocument/2006/relationships/hyperlink" Target="https://fbref.com/en/squads/15cf8f40/2018/FC-Dallas-Stats" TargetMode="External"/><Relationship Id="rId11" Type="http://schemas.openxmlformats.org/officeDocument/2006/relationships/hyperlink" Target="https://fbref.com/en/squads/fc22273c/2018/Montreal-Impact-Stats" TargetMode="External"/><Relationship Id="rId5" Type="http://schemas.openxmlformats.org/officeDocument/2006/relationships/hyperlink" Target="https://fbref.com/en/squads/44117292/2018/DC-United-Stats" TargetMode="External"/><Relationship Id="rId15" Type="http://schemas.openxmlformats.org/officeDocument/2006/relationships/hyperlink" Target="https://fbref.com/en/squads/46ef01d0/2018/Orlando-City-Stats" TargetMode="External"/><Relationship Id="rId23" Type="http://schemas.openxmlformats.org/officeDocument/2006/relationships/hyperlink" Target="https://fbref.com/en/squads/ab41cb90/2018/Vancouver-Whitecaps-FC-Stats" TargetMode="External"/><Relationship Id="rId10" Type="http://schemas.openxmlformats.org/officeDocument/2006/relationships/hyperlink" Target="https://fbref.com/en/squads/99ea75a6/2018/Minnesota-United-Stats" TargetMode="External"/><Relationship Id="rId19" Type="http://schemas.openxmlformats.org/officeDocument/2006/relationships/hyperlink" Target="https://fbref.com/en/squads/ca460650/2018/San-Jose-Earthquakes-Stats" TargetMode="External"/><Relationship Id="rId4" Type="http://schemas.openxmlformats.org/officeDocument/2006/relationships/hyperlink" Target="https://fbref.com/en/squads/529ba333/2018/Columbus-Crew-Stats" TargetMode="External"/><Relationship Id="rId9" Type="http://schemas.openxmlformats.org/officeDocument/2006/relationships/hyperlink" Target="https://fbref.com/en/squads/81d817a3/2018/Los-Angeles-FC-Stats" TargetMode="External"/><Relationship Id="rId14" Type="http://schemas.openxmlformats.org/officeDocument/2006/relationships/hyperlink" Target="https://fbref.com/en/squads/64e81410/2018/New-York-City-FC-Stats" TargetMode="External"/><Relationship Id="rId22" Type="http://schemas.openxmlformats.org/officeDocument/2006/relationships/hyperlink" Target="https://fbref.com/en/squads/130f43fa/2018/Toronto-FC-Stat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fbref.com/en/squads/0d885416/2019/Houston-Dynamo-Stats" TargetMode="External"/><Relationship Id="rId13" Type="http://schemas.openxmlformats.org/officeDocument/2006/relationships/hyperlink" Target="https://fbref.com/en/squads/3c079def/2019/New-England-Revolution-Stats" TargetMode="External"/><Relationship Id="rId18" Type="http://schemas.openxmlformats.org/officeDocument/2006/relationships/hyperlink" Target="https://fbref.com/en/squads/d076914e/2019/Portland-Timbers-Stats" TargetMode="External"/><Relationship Id="rId3" Type="http://schemas.openxmlformats.org/officeDocument/2006/relationships/hyperlink" Target="https://fbref.com/en/squads/415b4465/2019/Colorado-Rapids-Stats" TargetMode="External"/><Relationship Id="rId21" Type="http://schemas.openxmlformats.org/officeDocument/2006/relationships/hyperlink" Target="https://fbref.com/en/squads/6218ebd4/2019/Seattle-Sounders-FC-Stats" TargetMode="External"/><Relationship Id="rId7" Type="http://schemas.openxmlformats.org/officeDocument/2006/relationships/hyperlink" Target="https://fbref.com/en/squads/15cf8f40/2019/FC-Dallas-Stats" TargetMode="External"/><Relationship Id="rId12" Type="http://schemas.openxmlformats.org/officeDocument/2006/relationships/hyperlink" Target="https://fbref.com/en/squads/fc22273c/2019/Montreal-Impact-Stats" TargetMode="External"/><Relationship Id="rId17" Type="http://schemas.openxmlformats.org/officeDocument/2006/relationships/hyperlink" Target="https://fbref.com/en/squads/46024eeb/2019/Philadelphia-Union-Stats" TargetMode="External"/><Relationship Id="rId2" Type="http://schemas.openxmlformats.org/officeDocument/2006/relationships/hyperlink" Target="https://fbref.com/en/squads/f9940243/2019/Chicago-Fire-Stats" TargetMode="External"/><Relationship Id="rId16" Type="http://schemas.openxmlformats.org/officeDocument/2006/relationships/hyperlink" Target="https://fbref.com/en/squads/46ef01d0/2019/Orlando-City-Stats" TargetMode="External"/><Relationship Id="rId20" Type="http://schemas.openxmlformats.org/officeDocument/2006/relationships/hyperlink" Target="https://fbref.com/en/squads/ca460650/2019/San-Jose-Earthquakes-Stats" TargetMode="External"/><Relationship Id="rId1" Type="http://schemas.openxmlformats.org/officeDocument/2006/relationships/hyperlink" Target="https://fbref.com/en/squads/1ebc1a5b/2019/Atlanta-United-Stats" TargetMode="External"/><Relationship Id="rId6" Type="http://schemas.openxmlformats.org/officeDocument/2006/relationships/hyperlink" Target="https://fbref.com/en/squads/e9ea41b2/2019/FC-Cincinnati-Stats" TargetMode="External"/><Relationship Id="rId11" Type="http://schemas.openxmlformats.org/officeDocument/2006/relationships/hyperlink" Target="https://fbref.com/en/squads/99ea75a6/2019/Minnesota-United-Stats" TargetMode="External"/><Relationship Id="rId24" Type="http://schemas.openxmlformats.org/officeDocument/2006/relationships/hyperlink" Target="https://fbref.com/en/squads/ab41cb90/2019/Vancouver-Whitecaps-FC-Stats" TargetMode="External"/><Relationship Id="rId5" Type="http://schemas.openxmlformats.org/officeDocument/2006/relationships/hyperlink" Target="https://fbref.com/en/squads/44117292/2019/DC-United-Stats" TargetMode="External"/><Relationship Id="rId15" Type="http://schemas.openxmlformats.org/officeDocument/2006/relationships/hyperlink" Target="https://fbref.com/en/squads/64e81410/2019/New-York-City-FC-Stats" TargetMode="External"/><Relationship Id="rId23" Type="http://schemas.openxmlformats.org/officeDocument/2006/relationships/hyperlink" Target="https://fbref.com/en/squads/130f43fa/2019/Toronto-FC-Stats" TargetMode="External"/><Relationship Id="rId10" Type="http://schemas.openxmlformats.org/officeDocument/2006/relationships/hyperlink" Target="https://fbref.com/en/squads/81d817a3/2019/Los-Angeles-FC-Stats" TargetMode="External"/><Relationship Id="rId19" Type="http://schemas.openxmlformats.org/officeDocument/2006/relationships/hyperlink" Target="https://fbref.com/en/squads/f7d86a43/2019/Real-Salt-Lake-Stats" TargetMode="External"/><Relationship Id="rId4" Type="http://schemas.openxmlformats.org/officeDocument/2006/relationships/hyperlink" Target="https://fbref.com/en/squads/529ba333/2019/Columbus-Crew-Stats" TargetMode="External"/><Relationship Id="rId9" Type="http://schemas.openxmlformats.org/officeDocument/2006/relationships/hyperlink" Target="https://fbref.com/en/squads/d8b46897/2019/LA-Galaxy-Stats" TargetMode="External"/><Relationship Id="rId14" Type="http://schemas.openxmlformats.org/officeDocument/2006/relationships/hyperlink" Target="https://fbref.com/en/squads/69a0fb10/2019/New-York-Red-Bulls-Stats" TargetMode="External"/><Relationship Id="rId22" Type="http://schemas.openxmlformats.org/officeDocument/2006/relationships/hyperlink" Target="https://fbref.com/en/squads/4acb0537/2019/Sporting-KC-St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B95E-1F2A-42A6-ADFB-C32A97FF7511}">
  <dimension ref="A1:V51"/>
  <sheetViews>
    <sheetView tabSelected="1" topLeftCell="C25" workbookViewId="0">
      <selection activeCell="S44" sqref="S44"/>
    </sheetView>
  </sheetViews>
  <sheetFormatPr defaultRowHeight="15" x14ac:dyDescent="0.25"/>
  <cols>
    <col min="1" max="1" width="13.140625" bestFit="1" customWidth="1"/>
    <col min="2" max="2" width="14.140625" bestFit="1" customWidth="1"/>
    <col min="8" max="8" width="14.7109375" bestFit="1" customWidth="1"/>
    <col min="10" max="10" width="12.85546875" bestFit="1" customWidth="1"/>
    <col min="11" max="11" width="14.140625" bestFit="1" customWidth="1"/>
  </cols>
  <sheetData>
    <row r="1" spans="1:18" x14ac:dyDescent="0.25">
      <c r="A1" t="s">
        <v>25</v>
      </c>
      <c r="J1" t="s">
        <v>26</v>
      </c>
    </row>
    <row r="2" spans="1:18" x14ac:dyDescent="0.25">
      <c r="B2" t="s">
        <v>0</v>
      </c>
      <c r="C2">
        <v>2015</v>
      </c>
      <c r="D2">
        <v>2016</v>
      </c>
      <c r="E2">
        <v>2017</v>
      </c>
      <c r="F2">
        <v>2018</v>
      </c>
      <c r="G2">
        <v>2019</v>
      </c>
      <c r="H2" s="11">
        <v>2021</v>
      </c>
      <c r="I2">
        <v>2021</v>
      </c>
      <c r="K2" t="s">
        <v>0</v>
      </c>
      <c r="L2">
        <v>2015</v>
      </c>
      <c r="M2">
        <v>2016</v>
      </c>
      <c r="N2">
        <v>2017</v>
      </c>
      <c r="O2">
        <v>2018</v>
      </c>
      <c r="P2">
        <v>2019</v>
      </c>
      <c r="Q2" s="11">
        <v>2021</v>
      </c>
      <c r="R2">
        <v>2021</v>
      </c>
    </row>
    <row r="3" spans="1:18" x14ac:dyDescent="0.25">
      <c r="B3" t="s">
        <v>21</v>
      </c>
      <c r="E3">
        <v>2.0299999999999998</v>
      </c>
      <c r="F3">
        <v>1.97</v>
      </c>
      <c r="G3">
        <v>1.62</v>
      </c>
      <c r="H3" s="11">
        <f>_xlfn.FORECAST.LINEAR(H2,E3:G3,E2:G2)</f>
        <v>1.2583333333333258</v>
      </c>
      <c r="I3">
        <v>1.2583333333333258</v>
      </c>
      <c r="K3" t="s">
        <v>21</v>
      </c>
      <c r="N3" s="4">
        <v>1.0900000000000001</v>
      </c>
      <c r="O3" s="9">
        <v>1.29</v>
      </c>
      <c r="P3" s="4">
        <v>1.21</v>
      </c>
      <c r="Q3" s="11">
        <f>_xlfn.FORECAST.LINEAR(Q2,N3:P3,N2:P2)</f>
        <v>1.3766666666666652</v>
      </c>
      <c r="R3">
        <v>1.3766666666666652</v>
      </c>
    </row>
    <row r="4" spans="1:18" x14ac:dyDescent="0.25">
      <c r="B4" t="s">
        <v>1</v>
      </c>
      <c r="C4">
        <v>1.26</v>
      </c>
      <c r="D4">
        <v>1.18</v>
      </c>
      <c r="E4">
        <v>1.74</v>
      </c>
      <c r="F4">
        <v>1.35</v>
      </c>
      <c r="G4">
        <v>1.56</v>
      </c>
      <c r="H4" s="11">
        <f t="shared" ref="H4:H26" si="0">_xlfn.FORECAST.LINEAR($H$2,C4:G4,$C$2:$G$2)</f>
        <v>1.7259999999999991</v>
      </c>
      <c r="I4">
        <v>1.7259999999999991</v>
      </c>
      <c r="K4" t="s">
        <v>1</v>
      </c>
      <c r="L4" s="4">
        <v>1.62</v>
      </c>
      <c r="M4" s="4">
        <v>1.65</v>
      </c>
      <c r="N4" s="4">
        <v>1.32</v>
      </c>
      <c r="O4" s="9">
        <v>1.76</v>
      </c>
      <c r="P4" s="4">
        <v>1.38</v>
      </c>
      <c r="Q4" s="11">
        <f t="shared" ref="Q4:Q26" si="1">_xlfn.FORECAST.LINEAR($Q$2,L4:P4,$L$2:$P$2)</f>
        <v>1.3979999999999961</v>
      </c>
      <c r="R4">
        <v>1.3979999999999961</v>
      </c>
    </row>
    <row r="5" spans="1:18" x14ac:dyDescent="0.25">
      <c r="B5" t="s">
        <v>2</v>
      </c>
      <c r="C5">
        <v>0.97</v>
      </c>
      <c r="D5">
        <v>1.1499999999999999</v>
      </c>
      <c r="E5">
        <v>0.91</v>
      </c>
      <c r="F5">
        <v>1</v>
      </c>
      <c r="G5">
        <v>1.68</v>
      </c>
      <c r="H5" s="11">
        <f t="shared" si="0"/>
        <v>1.6500000000000341</v>
      </c>
      <c r="I5">
        <v>1.6500000000000341</v>
      </c>
      <c r="K5" t="s">
        <v>2</v>
      </c>
      <c r="L5" s="4">
        <v>1.24</v>
      </c>
      <c r="M5" s="4">
        <v>0.94</v>
      </c>
      <c r="N5" s="4">
        <v>1.44</v>
      </c>
      <c r="O5" s="9">
        <v>1.79</v>
      </c>
      <c r="P5" s="4">
        <v>1.65</v>
      </c>
      <c r="Q5" s="11">
        <f t="shared" si="1"/>
        <v>2.0799999999999841</v>
      </c>
      <c r="R5">
        <v>2.0799999999999841</v>
      </c>
    </row>
    <row r="6" spans="1:18" x14ac:dyDescent="0.25">
      <c r="B6" t="s">
        <v>3</v>
      </c>
      <c r="C6">
        <v>1.68</v>
      </c>
      <c r="D6">
        <v>1.41</v>
      </c>
      <c r="E6">
        <v>1.56</v>
      </c>
      <c r="F6">
        <v>1.21</v>
      </c>
      <c r="G6">
        <v>1.0900000000000001</v>
      </c>
      <c r="H6" s="11">
        <f t="shared" si="0"/>
        <v>0.83799999999996544</v>
      </c>
      <c r="I6">
        <v>0.83799999999996544</v>
      </c>
      <c r="K6" t="s">
        <v>3</v>
      </c>
      <c r="L6" s="4">
        <v>1.56</v>
      </c>
      <c r="M6" s="4">
        <v>1.62</v>
      </c>
      <c r="N6" s="4">
        <v>1.41</v>
      </c>
      <c r="O6" s="9">
        <v>1.26</v>
      </c>
      <c r="P6" s="4">
        <v>1.38</v>
      </c>
      <c r="Q6" s="11">
        <f t="shared" si="1"/>
        <v>1.157999999999987</v>
      </c>
      <c r="R6">
        <v>1.157999999999987</v>
      </c>
    </row>
    <row r="7" spans="1:18" x14ac:dyDescent="0.25">
      <c r="B7" t="s">
        <v>4</v>
      </c>
      <c r="C7">
        <v>1.24</v>
      </c>
      <c r="D7">
        <v>1.56</v>
      </c>
      <c r="E7">
        <v>0.79</v>
      </c>
      <c r="F7">
        <v>1.74</v>
      </c>
      <c r="G7">
        <v>1.21</v>
      </c>
      <c r="H7" s="11">
        <f t="shared" si="0"/>
        <v>1.3560000000000016</v>
      </c>
      <c r="I7">
        <v>1.3560000000000016</v>
      </c>
      <c r="K7" t="s">
        <v>4</v>
      </c>
      <c r="L7" s="4">
        <v>1.32</v>
      </c>
      <c r="M7" s="4">
        <v>1.38</v>
      </c>
      <c r="N7" s="4">
        <v>1.68</v>
      </c>
      <c r="O7" s="9">
        <v>1.44</v>
      </c>
      <c r="P7" s="4">
        <v>1.0900000000000001</v>
      </c>
      <c r="Q7" s="11">
        <f t="shared" si="1"/>
        <v>1.2220000000000084</v>
      </c>
      <c r="R7">
        <v>1.2220000000000084</v>
      </c>
    </row>
    <row r="8" spans="1:18" x14ac:dyDescent="0.25">
      <c r="B8" t="s">
        <v>24</v>
      </c>
      <c r="G8">
        <v>0.85</v>
      </c>
      <c r="H8" s="11">
        <v>0.85</v>
      </c>
      <c r="I8">
        <v>0.85</v>
      </c>
      <c r="K8" t="s">
        <v>24</v>
      </c>
      <c r="P8" s="4">
        <v>2.1800000000000002</v>
      </c>
      <c r="Q8" s="11">
        <f>2.18</f>
        <v>2.1800000000000002</v>
      </c>
      <c r="R8">
        <v>2.1800000000000002</v>
      </c>
    </row>
    <row r="9" spans="1:18" x14ac:dyDescent="0.25">
      <c r="B9" t="s">
        <v>5</v>
      </c>
      <c r="C9">
        <v>1.5</v>
      </c>
      <c r="D9">
        <v>1.44</v>
      </c>
      <c r="E9">
        <v>1.41</v>
      </c>
      <c r="F9">
        <v>1.47</v>
      </c>
      <c r="G9">
        <v>1.5</v>
      </c>
      <c r="H9" s="11">
        <f t="shared" si="0"/>
        <v>1.476</v>
      </c>
      <c r="I9">
        <v>1.476</v>
      </c>
      <c r="K9" t="s">
        <v>5</v>
      </c>
      <c r="L9" s="4">
        <v>1.1200000000000001</v>
      </c>
      <c r="M9" s="4">
        <v>1.1200000000000001</v>
      </c>
      <c r="N9" s="4">
        <v>1.41</v>
      </c>
      <c r="O9" s="9">
        <v>1.26</v>
      </c>
      <c r="P9" s="4">
        <v>1.35</v>
      </c>
      <c r="Q9" s="11">
        <f t="shared" si="1"/>
        <v>1.4919999999999902</v>
      </c>
      <c r="R9">
        <v>1.4919999999999902</v>
      </c>
    </row>
    <row r="10" spans="1:18" x14ac:dyDescent="0.25">
      <c r="B10" t="s">
        <v>6</v>
      </c>
      <c r="C10">
        <v>1.24</v>
      </c>
      <c r="D10">
        <v>1.1200000000000001</v>
      </c>
      <c r="E10">
        <v>1.62</v>
      </c>
      <c r="F10">
        <v>1.71</v>
      </c>
      <c r="G10">
        <v>1.32</v>
      </c>
      <c r="H10" s="11">
        <f t="shared" si="0"/>
        <v>1.7019999999999698</v>
      </c>
      <c r="I10">
        <v>1.7019999999999698</v>
      </c>
      <c r="K10" t="s">
        <v>6</v>
      </c>
      <c r="L10" s="4">
        <v>1.38</v>
      </c>
      <c r="M10" s="4">
        <v>1.32</v>
      </c>
      <c r="N10" s="4">
        <v>1.29</v>
      </c>
      <c r="O10" s="9">
        <v>1.65</v>
      </c>
      <c r="P10" s="4">
        <v>1.74</v>
      </c>
      <c r="Q10" s="11">
        <f t="shared" si="1"/>
        <v>1.8959999999999866</v>
      </c>
      <c r="R10">
        <v>1.8959999999999866</v>
      </c>
    </row>
    <row r="11" spans="1:18" x14ac:dyDescent="0.25">
      <c r="B11" t="s">
        <v>7</v>
      </c>
      <c r="C11">
        <v>1.65</v>
      </c>
      <c r="D11">
        <v>1.53</v>
      </c>
      <c r="E11">
        <v>1.24</v>
      </c>
      <c r="F11">
        <v>1.94</v>
      </c>
      <c r="G11">
        <v>1.71</v>
      </c>
      <c r="H11" s="11">
        <f t="shared" si="0"/>
        <v>1.8260000000000076</v>
      </c>
      <c r="I11">
        <v>1.8260000000000076</v>
      </c>
      <c r="K11" t="s">
        <v>7</v>
      </c>
      <c r="L11" s="4">
        <v>1.35</v>
      </c>
      <c r="M11" s="4">
        <v>1.1200000000000001</v>
      </c>
      <c r="N11" s="4">
        <v>1.94</v>
      </c>
      <c r="O11" s="9">
        <v>1.79</v>
      </c>
      <c r="P11" s="4">
        <v>1.65</v>
      </c>
      <c r="Q11" s="11">
        <f t="shared" si="1"/>
        <v>2.0780000000000314</v>
      </c>
      <c r="R11">
        <v>2.0780000000000314</v>
      </c>
    </row>
    <row r="12" spans="1:18" x14ac:dyDescent="0.25">
      <c r="B12" t="s">
        <v>23</v>
      </c>
      <c r="F12">
        <v>1.91</v>
      </c>
      <c r="G12">
        <v>2.4700000000000002</v>
      </c>
      <c r="H12" s="11">
        <f>_xlfn.FORECAST.LINEAR(H2,F12:G12,F2:G2)</f>
        <v>3.5899999999999181</v>
      </c>
      <c r="I12">
        <v>3.5899999999999181</v>
      </c>
      <c r="K12" t="s">
        <v>23</v>
      </c>
      <c r="O12" s="9">
        <v>1.53</v>
      </c>
      <c r="P12" s="4">
        <v>0.97</v>
      </c>
      <c r="Q12" s="11">
        <f>_xlfn.FORECAST.LINEAR(Q2,O12:P12,O2:P2)</f>
        <v>-0.15000000000009095</v>
      </c>
      <c r="R12">
        <v>-0.15000000000009095</v>
      </c>
    </row>
    <row r="13" spans="1:18" x14ac:dyDescent="0.25">
      <c r="B13" t="s">
        <v>22</v>
      </c>
      <c r="E13">
        <v>1.32</v>
      </c>
      <c r="F13">
        <v>1.41</v>
      </c>
      <c r="G13">
        <v>1.47</v>
      </c>
      <c r="H13" s="11">
        <f>_xlfn.FORECAST.LINEAR(H2,E13:G13,E2:G2)</f>
        <v>1.625</v>
      </c>
      <c r="I13">
        <v>1.625</v>
      </c>
      <c r="K13" t="s">
        <v>22</v>
      </c>
      <c r="N13" s="4">
        <v>1.97</v>
      </c>
      <c r="O13" s="9">
        <v>2.06</v>
      </c>
      <c r="P13" s="4">
        <v>1.26</v>
      </c>
      <c r="Q13" s="11">
        <f>_xlfn.FORECAST.LINEAR(Q2,N13:P13,N2:P2)</f>
        <v>0.69833333333338032</v>
      </c>
      <c r="R13">
        <v>0.69833333333338032</v>
      </c>
    </row>
    <row r="14" spans="1:18" x14ac:dyDescent="0.25">
      <c r="B14" t="s">
        <v>8</v>
      </c>
      <c r="C14">
        <v>1.41</v>
      </c>
      <c r="D14">
        <v>1.44</v>
      </c>
      <c r="E14">
        <v>1.53</v>
      </c>
      <c r="F14">
        <v>1.32</v>
      </c>
      <c r="G14">
        <v>1.29</v>
      </c>
      <c r="H14" s="11">
        <f t="shared" si="0"/>
        <v>1.2539999999999907</v>
      </c>
      <c r="I14">
        <v>1.2539999999999907</v>
      </c>
      <c r="K14" t="s">
        <v>8</v>
      </c>
      <c r="L14" s="4">
        <v>1.29</v>
      </c>
      <c r="M14" s="4">
        <v>1.56</v>
      </c>
      <c r="N14" s="4">
        <v>1.68</v>
      </c>
      <c r="O14" s="9">
        <v>1.47</v>
      </c>
      <c r="P14" s="4">
        <v>1.74</v>
      </c>
      <c r="Q14" s="11">
        <f t="shared" si="1"/>
        <v>1.8719999999999857</v>
      </c>
      <c r="R14">
        <v>1.8719999999999857</v>
      </c>
    </row>
    <row r="15" spans="1:18" x14ac:dyDescent="0.25">
      <c r="B15" t="s">
        <v>9</v>
      </c>
      <c r="C15">
        <v>1.38</v>
      </c>
      <c r="D15">
        <v>1.21</v>
      </c>
      <c r="E15">
        <v>1.56</v>
      </c>
      <c r="F15">
        <v>1.41</v>
      </c>
      <c r="G15">
        <v>1.44</v>
      </c>
      <c r="H15" s="11">
        <f t="shared" si="0"/>
        <v>1.5279999999999987</v>
      </c>
      <c r="I15">
        <v>1.5279999999999987</v>
      </c>
      <c r="K15" t="s">
        <v>9</v>
      </c>
      <c r="L15" s="4">
        <v>1.38</v>
      </c>
      <c r="M15" s="4">
        <v>1.59</v>
      </c>
      <c r="N15" s="4">
        <v>1.79</v>
      </c>
      <c r="O15" s="9">
        <v>1.53</v>
      </c>
      <c r="P15" s="4">
        <v>1.68</v>
      </c>
      <c r="Q15" s="11">
        <f t="shared" si="1"/>
        <v>1.8100000000000023</v>
      </c>
      <c r="R15">
        <v>1.8100000000000023</v>
      </c>
    </row>
    <row r="16" spans="1:18" x14ac:dyDescent="0.25">
      <c r="B16" t="s">
        <v>10</v>
      </c>
      <c r="C16">
        <v>1.82</v>
      </c>
      <c r="D16">
        <v>1.74</v>
      </c>
      <c r="E16">
        <v>1.47</v>
      </c>
      <c r="F16">
        <v>1.79</v>
      </c>
      <c r="G16">
        <v>1.44</v>
      </c>
      <c r="H16" s="11">
        <f t="shared" si="0"/>
        <v>1.367999999999995</v>
      </c>
      <c r="I16">
        <v>1.367999999999995</v>
      </c>
      <c r="K16" t="s">
        <v>10</v>
      </c>
      <c r="L16" s="4">
        <v>1.24</v>
      </c>
      <c r="M16" s="4">
        <v>1.26</v>
      </c>
      <c r="N16" s="4">
        <v>1.35</v>
      </c>
      <c r="O16" s="9">
        <v>0.94</v>
      </c>
      <c r="P16" s="4">
        <v>1.44</v>
      </c>
      <c r="Q16" s="11">
        <f t="shared" si="1"/>
        <v>1.2780000000000005</v>
      </c>
      <c r="R16">
        <v>1.2780000000000005</v>
      </c>
    </row>
    <row r="17" spans="2:18" x14ac:dyDescent="0.25">
      <c r="B17" t="s">
        <v>11</v>
      </c>
      <c r="C17">
        <v>1.41</v>
      </c>
      <c r="D17">
        <v>1.82</v>
      </c>
      <c r="E17">
        <v>1.65</v>
      </c>
      <c r="F17">
        <v>1.68</v>
      </c>
      <c r="G17">
        <v>1.85</v>
      </c>
      <c r="H17" s="11">
        <f t="shared" si="0"/>
        <v>1.9780000000000086</v>
      </c>
      <c r="I17">
        <v>1.9780000000000086</v>
      </c>
      <c r="K17" t="s">
        <v>11</v>
      </c>
      <c r="L17" s="4">
        <v>1.71</v>
      </c>
      <c r="M17" s="4">
        <v>1.62</v>
      </c>
      <c r="N17" s="4">
        <v>1.26</v>
      </c>
      <c r="O17" s="9">
        <v>1.29</v>
      </c>
      <c r="P17" s="4">
        <v>1.1499999999999999</v>
      </c>
      <c r="Q17" s="11">
        <f t="shared" si="1"/>
        <v>0.82600000000002183</v>
      </c>
      <c r="R17">
        <v>0.82600000000002183</v>
      </c>
    </row>
    <row r="18" spans="2:18" x14ac:dyDescent="0.25">
      <c r="B18" t="s">
        <v>12</v>
      </c>
      <c r="C18">
        <v>1.21</v>
      </c>
      <c r="D18">
        <v>1.56</v>
      </c>
      <c r="E18">
        <v>1.1499999999999999</v>
      </c>
      <c r="F18">
        <v>1.21</v>
      </c>
      <c r="G18">
        <v>1.29</v>
      </c>
      <c r="H18" s="11">
        <f t="shared" si="0"/>
        <v>1.2079999999999984</v>
      </c>
      <c r="I18">
        <v>1.2079999999999984</v>
      </c>
      <c r="K18" t="s">
        <v>12</v>
      </c>
      <c r="L18" s="4">
        <v>1.62</v>
      </c>
      <c r="M18" s="4">
        <v>1.74</v>
      </c>
      <c r="N18" s="4">
        <v>1.65</v>
      </c>
      <c r="O18" s="9">
        <v>2.12</v>
      </c>
      <c r="P18" s="4">
        <v>1.47</v>
      </c>
      <c r="Q18" s="11">
        <f t="shared" si="1"/>
        <v>1.7520000000000007</v>
      </c>
      <c r="R18">
        <v>1.7520000000000007</v>
      </c>
    </row>
    <row r="19" spans="2:18" x14ac:dyDescent="0.25">
      <c r="B19" t="s">
        <v>13</v>
      </c>
      <c r="C19">
        <v>1.18</v>
      </c>
      <c r="D19">
        <v>1.47</v>
      </c>
      <c r="E19">
        <v>1.44</v>
      </c>
      <c r="F19">
        <v>1.44</v>
      </c>
      <c r="G19">
        <v>1.68</v>
      </c>
      <c r="H19" s="11">
        <f t="shared" si="0"/>
        <v>1.8300000000000125</v>
      </c>
      <c r="I19">
        <v>1.8300000000000125</v>
      </c>
      <c r="K19" t="s">
        <v>13</v>
      </c>
      <c r="L19" s="4">
        <v>1.59</v>
      </c>
      <c r="M19" s="4">
        <v>1.59</v>
      </c>
      <c r="N19" s="4">
        <v>1.38</v>
      </c>
      <c r="O19" s="9">
        <v>1.44</v>
      </c>
      <c r="P19" s="4">
        <v>1.44</v>
      </c>
      <c r="Q19" s="11">
        <f t="shared" si="1"/>
        <v>1.3080000000000069</v>
      </c>
      <c r="R19">
        <v>1.3080000000000069</v>
      </c>
    </row>
    <row r="20" spans="2:18" x14ac:dyDescent="0.25">
      <c r="B20" t="s">
        <v>14</v>
      </c>
      <c r="C20">
        <v>1.21</v>
      </c>
      <c r="D20">
        <v>1.41</v>
      </c>
      <c r="E20">
        <v>1.74</v>
      </c>
      <c r="F20">
        <v>1.53</v>
      </c>
      <c r="G20">
        <v>1.47</v>
      </c>
      <c r="H20" s="11">
        <f t="shared" si="0"/>
        <v>1.7279999999999944</v>
      </c>
      <c r="I20">
        <v>1.7279999999999944</v>
      </c>
      <c r="K20" t="s">
        <v>14</v>
      </c>
      <c r="L20" s="4">
        <v>1.1499999999999999</v>
      </c>
      <c r="M20" s="4">
        <v>1.5</v>
      </c>
      <c r="N20" s="4">
        <v>1.44</v>
      </c>
      <c r="O20" s="9">
        <v>1.32</v>
      </c>
      <c r="P20" s="4">
        <v>1.41</v>
      </c>
      <c r="Q20" s="11">
        <f t="shared" si="1"/>
        <v>1.5</v>
      </c>
      <c r="R20">
        <v>1.5</v>
      </c>
    </row>
    <row r="21" spans="2:18" x14ac:dyDescent="0.25">
      <c r="B21" t="s">
        <v>15</v>
      </c>
      <c r="C21">
        <v>1.0900000000000001</v>
      </c>
      <c r="D21">
        <v>1.24</v>
      </c>
      <c r="E21">
        <v>1.44</v>
      </c>
      <c r="F21">
        <v>1.62</v>
      </c>
      <c r="G21">
        <v>1.35</v>
      </c>
      <c r="H21" s="11">
        <f t="shared" si="0"/>
        <v>1.7079999999999984</v>
      </c>
      <c r="I21">
        <v>1.7079999999999984</v>
      </c>
      <c r="K21" t="s">
        <v>15</v>
      </c>
      <c r="L21" s="4">
        <v>1.38</v>
      </c>
      <c r="M21" s="4">
        <v>1.29</v>
      </c>
      <c r="N21" s="4">
        <v>1.59</v>
      </c>
      <c r="O21" s="9">
        <v>1.68</v>
      </c>
      <c r="P21" s="4">
        <v>1.18</v>
      </c>
      <c r="Q21" s="11">
        <f t="shared" si="1"/>
        <v>1.42</v>
      </c>
      <c r="R21">
        <v>1.42</v>
      </c>
    </row>
    <row r="22" spans="2:18" x14ac:dyDescent="0.25">
      <c r="B22" t="s">
        <v>16</v>
      </c>
      <c r="C22">
        <v>1.21</v>
      </c>
      <c r="D22">
        <v>0.94</v>
      </c>
      <c r="E22">
        <v>1.1499999999999999</v>
      </c>
      <c r="F22">
        <v>1.38</v>
      </c>
      <c r="G22">
        <v>1.47</v>
      </c>
      <c r="H22" s="11">
        <f t="shared" si="0"/>
        <v>1.6139999999999759</v>
      </c>
      <c r="I22">
        <v>1.6139999999999759</v>
      </c>
      <c r="K22" t="s">
        <v>16</v>
      </c>
      <c r="L22" s="4">
        <v>1.1200000000000001</v>
      </c>
      <c r="M22" s="4">
        <v>1.1200000000000001</v>
      </c>
      <c r="N22" s="4">
        <v>1.71</v>
      </c>
      <c r="O22" s="9">
        <v>2.09</v>
      </c>
      <c r="P22" s="4">
        <v>1.56</v>
      </c>
      <c r="Q22" s="11">
        <f t="shared" si="1"/>
        <v>2.2599999999999909</v>
      </c>
      <c r="R22">
        <v>2.2599999999999909</v>
      </c>
    </row>
    <row r="23" spans="2:18" x14ac:dyDescent="0.25">
      <c r="B23" t="s">
        <v>17</v>
      </c>
      <c r="C23">
        <v>1.29</v>
      </c>
      <c r="D23">
        <v>1.26</v>
      </c>
      <c r="E23">
        <v>1.5</v>
      </c>
      <c r="F23">
        <v>1.44</v>
      </c>
      <c r="G23">
        <v>1.47</v>
      </c>
      <c r="H23" s="11">
        <f t="shared" si="0"/>
        <v>1.6079999999999899</v>
      </c>
      <c r="I23">
        <v>1.6079999999999899</v>
      </c>
      <c r="K23" t="s">
        <v>17</v>
      </c>
      <c r="L23" s="4">
        <v>1.06</v>
      </c>
      <c r="M23" s="4">
        <v>1.26</v>
      </c>
      <c r="N23" s="4">
        <v>1.1499999999999999</v>
      </c>
      <c r="O23" s="9">
        <v>1.06</v>
      </c>
      <c r="P23" s="4">
        <v>1.38</v>
      </c>
      <c r="Q23" s="11">
        <f t="shared" si="1"/>
        <v>1.3580000000000041</v>
      </c>
      <c r="R23">
        <v>1.3580000000000041</v>
      </c>
    </row>
    <row r="24" spans="2:18" x14ac:dyDescent="0.25">
      <c r="B24" t="s">
        <v>18</v>
      </c>
      <c r="C24">
        <v>1.38</v>
      </c>
      <c r="D24">
        <v>1.24</v>
      </c>
      <c r="E24">
        <v>1.1499999999999999</v>
      </c>
      <c r="F24">
        <v>1.91</v>
      </c>
      <c r="G24">
        <v>1.35</v>
      </c>
      <c r="H24" s="11">
        <f t="shared" si="0"/>
        <v>1.6500000000000057</v>
      </c>
      <c r="I24">
        <v>1.6500000000000057</v>
      </c>
      <c r="K24" t="s">
        <v>18</v>
      </c>
      <c r="L24" s="4">
        <v>1.29</v>
      </c>
      <c r="M24" s="4">
        <v>1.1200000000000001</v>
      </c>
      <c r="N24" s="4">
        <v>0.79</v>
      </c>
      <c r="O24" s="9">
        <v>1.1499999999999999</v>
      </c>
      <c r="P24" s="4">
        <v>1.97</v>
      </c>
      <c r="Q24" s="11">
        <f t="shared" si="1"/>
        <v>1.82000000000005</v>
      </c>
      <c r="R24">
        <v>1.82000000000005</v>
      </c>
    </row>
    <row r="25" spans="2:18" x14ac:dyDescent="0.25">
      <c r="B25" t="s">
        <v>19</v>
      </c>
      <c r="C25">
        <v>1.68</v>
      </c>
      <c r="D25">
        <v>1.5</v>
      </c>
      <c r="E25">
        <v>2.09</v>
      </c>
      <c r="F25">
        <v>1.71</v>
      </c>
      <c r="G25">
        <v>1.68</v>
      </c>
      <c r="H25" s="11">
        <f t="shared" si="0"/>
        <v>1.8160000000000025</v>
      </c>
      <c r="I25">
        <v>1.8160000000000025</v>
      </c>
      <c r="K25" t="s">
        <v>19</v>
      </c>
      <c r="L25" s="4">
        <v>1.65</v>
      </c>
      <c r="M25" s="4">
        <v>1.1200000000000001</v>
      </c>
      <c r="N25" s="4">
        <v>1.0900000000000001</v>
      </c>
      <c r="O25" s="9">
        <v>1.88</v>
      </c>
      <c r="P25" s="4">
        <v>1.47</v>
      </c>
      <c r="Q25" s="11">
        <f t="shared" si="1"/>
        <v>1.6019999999999897</v>
      </c>
      <c r="R25">
        <v>1.6019999999999897</v>
      </c>
    </row>
    <row r="26" spans="2:18" ht="15.75" thickBot="1" x14ac:dyDescent="0.3">
      <c r="B26" t="s">
        <v>20</v>
      </c>
      <c r="C26">
        <v>1.32</v>
      </c>
      <c r="D26">
        <v>1.24</v>
      </c>
      <c r="E26">
        <v>1.44</v>
      </c>
      <c r="F26">
        <v>1.56</v>
      </c>
      <c r="G26">
        <v>1.0900000000000001</v>
      </c>
      <c r="H26" s="12">
        <f t="shared" si="0"/>
        <v>1.2739999999999974</v>
      </c>
      <c r="I26">
        <v>1.2739999999999974</v>
      </c>
      <c r="K26" t="s">
        <v>20</v>
      </c>
      <c r="L26" s="4">
        <v>1.06</v>
      </c>
      <c r="M26" s="4">
        <v>1.53</v>
      </c>
      <c r="N26" s="4">
        <v>1.44</v>
      </c>
      <c r="O26" s="9">
        <v>1.88</v>
      </c>
      <c r="P26" s="4">
        <v>1.62</v>
      </c>
      <c r="Q26" s="12">
        <f t="shared" si="1"/>
        <v>2.0939999999999941</v>
      </c>
      <c r="R26">
        <v>2.0939999999999941</v>
      </c>
    </row>
    <row r="28" spans="2:18" x14ac:dyDescent="0.25">
      <c r="C28" t="s">
        <v>78</v>
      </c>
      <c r="D28" t="s">
        <v>79</v>
      </c>
      <c r="E28" t="s">
        <v>94</v>
      </c>
      <c r="F28" t="s">
        <v>95</v>
      </c>
    </row>
    <row r="29" spans="2:18" x14ac:dyDescent="0.25">
      <c r="B29" t="s">
        <v>76</v>
      </c>
      <c r="C29" s="13">
        <v>1.9780000000000086</v>
      </c>
      <c r="D29">
        <v>1.157999999999987</v>
      </c>
      <c r="E29">
        <f>SUM(C29:D29)</f>
        <v>3.1359999999999957</v>
      </c>
      <c r="F29" s="14">
        <f>E29/2</f>
        <v>1.5679999999999978</v>
      </c>
      <c r="I29" t="s">
        <v>78</v>
      </c>
      <c r="J29" t="s">
        <v>79</v>
      </c>
      <c r="K29" t="s">
        <v>94</v>
      </c>
      <c r="L29" t="s">
        <v>95</v>
      </c>
    </row>
    <row r="30" spans="2:18" x14ac:dyDescent="0.25">
      <c r="B30" t="s">
        <v>77</v>
      </c>
      <c r="C30">
        <v>0.83799999999996544</v>
      </c>
      <c r="D30">
        <v>0.82600000000002183</v>
      </c>
      <c r="E30">
        <f>SUM(C30:D30)</f>
        <v>1.6639999999999873</v>
      </c>
      <c r="F30" s="14">
        <f>E30/2</f>
        <v>0.83199999999999363</v>
      </c>
      <c r="H30" t="s">
        <v>76</v>
      </c>
      <c r="I30" s="13">
        <v>1.9780000000000086</v>
      </c>
      <c r="J30">
        <v>1.6019999999999897</v>
      </c>
      <c r="K30">
        <f>SUM(I30:J30)</f>
        <v>3.5799999999999983</v>
      </c>
      <c r="L30" s="14">
        <f>K30/2</f>
        <v>1.7899999999999991</v>
      </c>
    </row>
    <row r="31" spans="2:18" x14ac:dyDescent="0.25">
      <c r="F31" s="14"/>
      <c r="H31" t="s">
        <v>81</v>
      </c>
      <c r="I31">
        <v>1.8160000000000025</v>
      </c>
      <c r="J31">
        <v>0.82600000000002183</v>
      </c>
      <c r="K31">
        <f t="shared" ref="K31:K49" si="2">SUM(I31:J31)</f>
        <v>2.6420000000000243</v>
      </c>
      <c r="L31" s="14">
        <f t="shared" ref="L31:L49" si="3">K31/2</f>
        <v>1.3210000000000122</v>
      </c>
      <c r="N31" t="s">
        <v>78</v>
      </c>
      <c r="O31" t="s">
        <v>79</v>
      </c>
      <c r="P31" t="s">
        <v>94</v>
      </c>
      <c r="Q31" t="s">
        <v>95</v>
      </c>
    </row>
    <row r="32" spans="2:18" x14ac:dyDescent="0.25">
      <c r="B32" t="s">
        <v>80</v>
      </c>
      <c r="C32">
        <v>1.2583333333333258</v>
      </c>
      <c r="D32">
        <v>1.6019999999999897</v>
      </c>
      <c r="E32">
        <f>SUM(C32:D32)</f>
        <v>2.8603333333333154</v>
      </c>
      <c r="F32" s="14">
        <f>E32/2</f>
        <v>1.4301666666666577</v>
      </c>
      <c r="L32" s="14"/>
      <c r="M32" t="s">
        <v>76</v>
      </c>
      <c r="N32" s="13">
        <v>1.9780000000000086</v>
      </c>
      <c r="O32">
        <v>1.3080000000000069</v>
      </c>
      <c r="P32">
        <f>SUM(N32:O32)</f>
        <v>3.2860000000000156</v>
      </c>
      <c r="Q32" s="14">
        <f>P32/2</f>
        <v>1.6430000000000078</v>
      </c>
    </row>
    <row r="33" spans="2:22" x14ac:dyDescent="0.25">
      <c r="B33" t="s">
        <v>81</v>
      </c>
      <c r="C33">
        <v>1.8160000000000025</v>
      </c>
      <c r="D33">
        <v>1.3766666666666652</v>
      </c>
      <c r="E33">
        <f t="shared" ref="E33:E51" si="4">SUM(C33:D33)</f>
        <v>3.1926666666666677</v>
      </c>
      <c r="F33" s="14">
        <f t="shared" ref="F33:F51" si="5">E33/2</f>
        <v>1.5963333333333338</v>
      </c>
      <c r="L33" s="14"/>
      <c r="M33" t="s">
        <v>82</v>
      </c>
      <c r="N33">
        <v>1.8300000000000125</v>
      </c>
      <c r="O33">
        <v>0.82600000000002183</v>
      </c>
      <c r="P33">
        <f t="shared" ref="P33:P45" si="6">SUM(N33:O33)</f>
        <v>2.6560000000000343</v>
      </c>
      <c r="Q33" s="14">
        <f t="shared" ref="Q33:Q45" si="7">P33/2</f>
        <v>1.3280000000000172</v>
      </c>
    </row>
    <row r="34" spans="2:22" x14ac:dyDescent="0.25">
      <c r="F34" s="14"/>
      <c r="L34" s="14"/>
      <c r="Q34" s="14"/>
    </row>
    <row r="35" spans="2:22" x14ac:dyDescent="0.25">
      <c r="B35" t="s">
        <v>82</v>
      </c>
      <c r="C35">
        <v>1.8300000000000125</v>
      </c>
      <c r="D35">
        <v>1.2220000000000084</v>
      </c>
      <c r="E35">
        <f t="shared" si="4"/>
        <v>3.0520000000000209</v>
      </c>
      <c r="F35" s="14">
        <f t="shared" si="5"/>
        <v>1.5260000000000105</v>
      </c>
      <c r="L35" s="14"/>
      <c r="Q35" s="14"/>
    </row>
    <row r="36" spans="2:22" x14ac:dyDescent="0.25">
      <c r="B36" t="s">
        <v>83</v>
      </c>
      <c r="C36">
        <v>1.3560000000000016</v>
      </c>
      <c r="D36">
        <v>1.3080000000000069</v>
      </c>
      <c r="E36">
        <f t="shared" si="4"/>
        <v>2.6640000000000086</v>
      </c>
      <c r="F36" s="14">
        <f t="shared" si="5"/>
        <v>1.3320000000000043</v>
      </c>
      <c r="H36" t="s">
        <v>82</v>
      </c>
      <c r="I36">
        <v>1.8300000000000125</v>
      </c>
      <c r="J36">
        <v>1.3979999999999961</v>
      </c>
      <c r="K36">
        <f t="shared" si="2"/>
        <v>3.2280000000000086</v>
      </c>
      <c r="L36" s="14">
        <f t="shared" si="3"/>
        <v>1.6140000000000043</v>
      </c>
      <c r="Q36" s="14"/>
      <c r="S36" t="s">
        <v>78</v>
      </c>
      <c r="T36" t="s">
        <v>79</v>
      </c>
      <c r="U36" t="s">
        <v>94</v>
      </c>
      <c r="V36" t="s">
        <v>95</v>
      </c>
    </row>
    <row r="37" spans="2:22" x14ac:dyDescent="0.25">
      <c r="F37" s="14"/>
      <c r="H37" t="s">
        <v>85</v>
      </c>
      <c r="I37">
        <v>1.7259999999999991</v>
      </c>
      <c r="J37">
        <v>1.3080000000000069</v>
      </c>
      <c r="K37">
        <f t="shared" si="2"/>
        <v>3.034000000000006</v>
      </c>
      <c r="L37" s="14">
        <f t="shared" si="3"/>
        <v>1.517000000000003</v>
      </c>
      <c r="Q37" s="14"/>
      <c r="R37" t="s">
        <v>76</v>
      </c>
      <c r="S37" s="13">
        <v>1.9780000000000086</v>
      </c>
      <c r="T37">
        <v>-0.15000000000009095</v>
      </c>
      <c r="U37">
        <f>SUM(S37:T37)</f>
        <v>1.8279999999999177</v>
      </c>
      <c r="V37" s="14">
        <f>U37/2</f>
        <v>0.91399999999995885</v>
      </c>
    </row>
    <row r="38" spans="2:22" x14ac:dyDescent="0.25">
      <c r="B38" t="s">
        <v>84</v>
      </c>
      <c r="C38">
        <v>1.367999999999995</v>
      </c>
      <c r="D38">
        <v>1.3979999999999961</v>
      </c>
      <c r="E38">
        <f t="shared" si="4"/>
        <v>2.7659999999999911</v>
      </c>
      <c r="F38" s="14">
        <f t="shared" si="5"/>
        <v>1.3829999999999956</v>
      </c>
      <c r="L38" s="14"/>
      <c r="Q38" s="14"/>
      <c r="R38" t="s">
        <v>86</v>
      </c>
      <c r="S38">
        <v>3.5899999999999181</v>
      </c>
      <c r="T38">
        <v>0.82600000000002183</v>
      </c>
      <c r="U38">
        <f>SUM(S38:T38)</f>
        <v>4.41599999999994</v>
      </c>
      <c r="V38" s="14">
        <f>U38/2</f>
        <v>2.20799999999997</v>
      </c>
    </row>
    <row r="39" spans="2:22" x14ac:dyDescent="0.25">
      <c r="B39" t="s">
        <v>85</v>
      </c>
      <c r="C39">
        <v>1.7259999999999991</v>
      </c>
      <c r="D39">
        <v>1.2780000000000005</v>
      </c>
      <c r="E39">
        <f t="shared" si="4"/>
        <v>3.0039999999999996</v>
      </c>
      <c r="F39" s="14">
        <f t="shared" si="5"/>
        <v>1.5019999999999998</v>
      </c>
      <c r="L39" s="14"/>
      <c r="Q39" s="14"/>
    </row>
    <row r="40" spans="2:22" x14ac:dyDescent="0.25">
      <c r="F40" s="14"/>
      <c r="L40" s="14"/>
      <c r="Q40" s="14"/>
    </row>
    <row r="41" spans="2:22" x14ac:dyDescent="0.25">
      <c r="B41" t="s">
        <v>86</v>
      </c>
      <c r="C41">
        <v>3.5899999999999181</v>
      </c>
      <c r="D41">
        <v>1.4919999999999902</v>
      </c>
      <c r="E41">
        <f t="shared" si="4"/>
        <v>5.0819999999999084</v>
      </c>
      <c r="F41" s="14">
        <f t="shared" si="5"/>
        <v>2.5409999999999542</v>
      </c>
      <c r="L41" s="14"/>
      <c r="Q41" s="14"/>
    </row>
    <row r="42" spans="2:22" x14ac:dyDescent="0.25">
      <c r="B42" t="s">
        <v>87</v>
      </c>
      <c r="C42">
        <v>1.476</v>
      </c>
      <c r="D42">
        <v>-0.15000000000009095</v>
      </c>
      <c r="E42">
        <f t="shared" si="4"/>
        <v>1.325999999999909</v>
      </c>
      <c r="F42" s="14">
        <f t="shared" si="5"/>
        <v>0.66299999999995451</v>
      </c>
      <c r="H42" t="s">
        <v>86</v>
      </c>
      <c r="I42">
        <v>3.5899999999999181</v>
      </c>
      <c r="J42">
        <v>0.69833333333338032</v>
      </c>
      <c r="K42">
        <f t="shared" si="2"/>
        <v>4.2883333333332985</v>
      </c>
      <c r="L42" s="14">
        <f t="shared" si="3"/>
        <v>2.1441666666666492</v>
      </c>
      <c r="Q42" s="14"/>
    </row>
    <row r="43" spans="2:22" x14ac:dyDescent="0.25">
      <c r="F43" s="14"/>
      <c r="H43" t="s">
        <v>88</v>
      </c>
      <c r="I43">
        <v>1.625</v>
      </c>
      <c r="J43">
        <v>-0.15000000000009095</v>
      </c>
      <c r="K43">
        <f t="shared" si="2"/>
        <v>1.4749999999999091</v>
      </c>
      <c r="L43" s="14">
        <f t="shared" si="3"/>
        <v>0.73749999999995453</v>
      </c>
      <c r="Q43" s="14"/>
    </row>
    <row r="44" spans="2:22" x14ac:dyDescent="0.25">
      <c r="B44" t="s">
        <v>88</v>
      </c>
      <c r="C44">
        <v>1.625</v>
      </c>
      <c r="D44">
        <v>1.82000000000005</v>
      </c>
      <c r="E44">
        <f t="shared" si="4"/>
        <v>3.44500000000005</v>
      </c>
      <c r="F44" s="14">
        <f t="shared" si="5"/>
        <v>1.722500000000025</v>
      </c>
      <c r="L44" s="14"/>
      <c r="M44" t="s">
        <v>86</v>
      </c>
      <c r="N44">
        <v>3.5899999999999181</v>
      </c>
      <c r="O44">
        <v>1.42</v>
      </c>
      <c r="P44">
        <f t="shared" si="6"/>
        <v>5.0099999999999181</v>
      </c>
      <c r="Q44" s="14">
        <f t="shared" si="7"/>
        <v>2.504999999999959</v>
      </c>
    </row>
    <row r="45" spans="2:22" x14ac:dyDescent="0.25">
      <c r="B45" t="s">
        <v>89</v>
      </c>
      <c r="C45">
        <v>1.6500000000000057</v>
      </c>
      <c r="D45">
        <v>0.69833333333338032</v>
      </c>
      <c r="E45">
        <f t="shared" si="4"/>
        <v>2.348333333333386</v>
      </c>
      <c r="F45" s="14">
        <f t="shared" si="5"/>
        <v>1.174166666666693</v>
      </c>
      <c r="L45" s="14"/>
      <c r="M45" t="s">
        <v>92</v>
      </c>
      <c r="N45">
        <v>1.7079999999999984</v>
      </c>
      <c r="O45">
        <v>-0.15000000000009095</v>
      </c>
      <c r="P45">
        <f t="shared" si="6"/>
        <v>1.5579999999999075</v>
      </c>
      <c r="Q45" s="14">
        <f t="shared" si="7"/>
        <v>0.77899999999995373</v>
      </c>
    </row>
    <row r="46" spans="2:22" x14ac:dyDescent="0.25">
      <c r="F46" s="14"/>
      <c r="L46" s="14"/>
    </row>
    <row r="47" spans="2:22" x14ac:dyDescent="0.25">
      <c r="B47" t="s">
        <v>90</v>
      </c>
      <c r="C47">
        <v>1.6079999999999899</v>
      </c>
      <c r="D47">
        <v>2.0780000000000314</v>
      </c>
      <c r="E47">
        <f t="shared" si="4"/>
        <v>3.6860000000000213</v>
      </c>
      <c r="F47" s="14">
        <f t="shared" si="5"/>
        <v>1.8430000000000106</v>
      </c>
      <c r="L47" s="14"/>
    </row>
    <row r="48" spans="2:22" x14ac:dyDescent="0.25">
      <c r="B48" t="s">
        <v>91</v>
      </c>
      <c r="C48">
        <v>1.8260000000000076</v>
      </c>
      <c r="D48">
        <v>1.3580000000000041</v>
      </c>
      <c r="E48">
        <f t="shared" si="4"/>
        <v>3.1840000000000117</v>
      </c>
      <c r="F48" s="14">
        <f t="shared" si="5"/>
        <v>1.5920000000000059</v>
      </c>
      <c r="H48" t="s">
        <v>90</v>
      </c>
      <c r="I48">
        <v>1.6079999999999899</v>
      </c>
      <c r="J48">
        <v>1.42</v>
      </c>
      <c r="K48">
        <f t="shared" si="2"/>
        <v>3.0279999999999898</v>
      </c>
      <c r="L48" s="14">
        <f t="shared" si="3"/>
        <v>1.5139999999999949</v>
      </c>
    </row>
    <row r="49" spans="2:12" x14ac:dyDescent="0.25">
      <c r="F49" s="14"/>
      <c r="H49" t="s">
        <v>92</v>
      </c>
      <c r="I49">
        <v>1.7079999999999984</v>
      </c>
      <c r="J49">
        <v>1.3580000000000041</v>
      </c>
      <c r="K49">
        <f t="shared" si="2"/>
        <v>3.0660000000000025</v>
      </c>
      <c r="L49" s="14">
        <f t="shared" si="3"/>
        <v>1.5330000000000013</v>
      </c>
    </row>
    <row r="50" spans="2:12" x14ac:dyDescent="0.25">
      <c r="B50" t="s">
        <v>92</v>
      </c>
      <c r="C50">
        <v>1.7079999999999984</v>
      </c>
      <c r="D50">
        <v>1.5</v>
      </c>
      <c r="E50">
        <f t="shared" si="4"/>
        <v>3.2079999999999984</v>
      </c>
      <c r="F50" s="14">
        <f t="shared" si="5"/>
        <v>1.6039999999999992</v>
      </c>
    </row>
    <row r="51" spans="2:12" x14ac:dyDescent="0.25">
      <c r="B51" t="s">
        <v>93</v>
      </c>
      <c r="C51">
        <v>1.7279999999999944</v>
      </c>
      <c r="D51">
        <v>1.42</v>
      </c>
      <c r="E51">
        <f t="shared" si="4"/>
        <v>3.1479999999999944</v>
      </c>
      <c r="F51" s="14">
        <f t="shared" si="5"/>
        <v>1.5739999999999972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DF21-DC40-4E4B-9609-DF38CDA1D5BD}">
  <dimension ref="A1:S22"/>
  <sheetViews>
    <sheetView workbookViewId="0">
      <selection activeCell="O3" sqref="O3:O22"/>
    </sheetView>
  </sheetViews>
  <sheetFormatPr defaultRowHeight="15" x14ac:dyDescent="0.25"/>
  <cols>
    <col min="1" max="1" width="17" style="1" customWidth="1"/>
    <col min="2" max="16384" width="9.140625" style="1"/>
  </cols>
  <sheetData>
    <row r="1" spans="1:19" ht="15" customHeight="1" x14ac:dyDescent="0.25">
      <c r="A1" s="15"/>
      <c r="B1" s="15"/>
      <c r="C1" s="15"/>
      <c r="D1" s="15"/>
      <c r="E1" s="15" t="s">
        <v>27</v>
      </c>
      <c r="F1" s="15"/>
      <c r="G1" s="15"/>
      <c r="H1" s="15"/>
      <c r="I1" s="15" t="s">
        <v>28</v>
      </c>
      <c r="J1" s="15"/>
      <c r="K1" s="15"/>
      <c r="L1" s="15"/>
      <c r="M1" s="15"/>
      <c r="N1" s="15"/>
      <c r="O1" s="15" t="s">
        <v>29</v>
      </c>
      <c r="P1" s="15"/>
      <c r="Q1" s="15"/>
      <c r="R1" s="15"/>
      <c r="S1" s="15"/>
    </row>
    <row r="2" spans="1:19" x14ac:dyDescent="0.25">
      <c r="A2" s="2" t="s">
        <v>0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38</v>
      </c>
      <c r="P2" s="2" t="s">
        <v>39</v>
      </c>
      <c r="Q2" s="2" t="s">
        <v>44</v>
      </c>
      <c r="R2" s="2" t="s">
        <v>45</v>
      </c>
      <c r="S2" s="2" t="s">
        <v>46</v>
      </c>
    </row>
    <row r="3" spans="1:19" x14ac:dyDescent="0.25">
      <c r="A3" s="3" t="s">
        <v>53</v>
      </c>
      <c r="B3" s="4">
        <v>30</v>
      </c>
      <c r="C3" s="4">
        <v>27.1</v>
      </c>
      <c r="D3" s="4"/>
      <c r="E3" s="4">
        <v>34</v>
      </c>
      <c r="F3" s="4">
        <v>380</v>
      </c>
      <c r="G3" s="5">
        <v>3060</v>
      </c>
      <c r="H3" s="4">
        <v>34</v>
      </c>
      <c r="I3" s="4">
        <v>55</v>
      </c>
      <c r="J3" s="4">
        <v>35</v>
      </c>
      <c r="K3" s="4">
        <v>4</v>
      </c>
      <c r="L3" s="4">
        <v>4</v>
      </c>
      <c r="M3" s="4">
        <v>65</v>
      </c>
      <c r="N3" s="4">
        <v>6</v>
      </c>
      <c r="O3" s="4">
        <v>1.62</v>
      </c>
      <c r="P3" s="4">
        <v>1.03</v>
      </c>
      <c r="Q3" s="4">
        <v>2.65</v>
      </c>
      <c r="R3" s="4">
        <v>1.5</v>
      </c>
      <c r="S3" s="4">
        <v>2.5299999999999998</v>
      </c>
    </row>
    <row r="4" spans="1:19" x14ac:dyDescent="0.25">
      <c r="A4" s="3" t="s">
        <v>54</v>
      </c>
      <c r="B4" s="4">
        <v>30</v>
      </c>
      <c r="C4" s="4">
        <v>27.3</v>
      </c>
      <c r="D4" s="4"/>
      <c r="E4" s="4">
        <v>34</v>
      </c>
      <c r="F4" s="4">
        <v>377</v>
      </c>
      <c r="G4" s="5">
        <v>3060</v>
      </c>
      <c r="H4" s="4">
        <v>34</v>
      </c>
      <c r="I4" s="4">
        <v>42</v>
      </c>
      <c r="J4" s="4">
        <v>31</v>
      </c>
      <c r="K4" s="4">
        <v>3</v>
      </c>
      <c r="L4" s="4">
        <v>3</v>
      </c>
      <c r="M4" s="4">
        <v>70</v>
      </c>
      <c r="N4" s="4">
        <v>3</v>
      </c>
      <c r="O4" s="4">
        <v>1.24</v>
      </c>
      <c r="P4" s="4">
        <v>0.91</v>
      </c>
      <c r="Q4" s="4">
        <v>2.15</v>
      </c>
      <c r="R4" s="4">
        <v>1.1499999999999999</v>
      </c>
      <c r="S4" s="4">
        <v>2.06</v>
      </c>
    </row>
    <row r="5" spans="1:19" x14ac:dyDescent="0.25">
      <c r="A5" s="3" t="s">
        <v>55</v>
      </c>
      <c r="B5" s="4">
        <v>25</v>
      </c>
      <c r="C5" s="4">
        <v>27.1</v>
      </c>
      <c r="D5" s="4"/>
      <c r="E5" s="4">
        <v>34</v>
      </c>
      <c r="F5" s="4">
        <v>377</v>
      </c>
      <c r="G5" s="5">
        <v>3060</v>
      </c>
      <c r="H5" s="4">
        <v>34</v>
      </c>
      <c r="I5" s="4">
        <v>53</v>
      </c>
      <c r="J5" s="4">
        <v>36</v>
      </c>
      <c r="K5" s="4">
        <v>4</v>
      </c>
      <c r="L5" s="4">
        <v>4</v>
      </c>
      <c r="M5" s="4">
        <v>68</v>
      </c>
      <c r="N5" s="4">
        <v>5</v>
      </c>
      <c r="O5" s="4">
        <v>1.56</v>
      </c>
      <c r="P5" s="4">
        <v>1.06</v>
      </c>
      <c r="Q5" s="4">
        <v>2.62</v>
      </c>
      <c r="R5" s="4">
        <v>1.44</v>
      </c>
      <c r="S5" s="4">
        <v>2.5</v>
      </c>
    </row>
    <row r="6" spans="1:19" x14ac:dyDescent="0.25">
      <c r="A6" s="3" t="s">
        <v>56</v>
      </c>
      <c r="B6" s="4">
        <v>25</v>
      </c>
      <c r="C6" s="4">
        <v>27.2</v>
      </c>
      <c r="D6" s="4"/>
      <c r="E6" s="4">
        <v>34</v>
      </c>
      <c r="F6" s="4">
        <v>377</v>
      </c>
      <c r="G6" s="5">
        <v>3060</v>
      </c>
      <c r="H6" s="4">
        <v>34</v>
      </c>
      <c r="I6" s="4">
        <v>45</v>
      </c>
      <c r="J6" s="4">
        <v>33</v>
      </c>
      <c r="K6" s="4">
        <v>0</v>
      </c>
      <c r="L6" s="4">
        <v>1</v>
      </c>
      <c r="M6" s="4">
        <v>60</v>
      </c>
      <c r="N6" s="4">
        <v>3</v>
      </c>
      <c r="O6" s="4">
        <v>1.32</v>
      </c>
      <c r="P6" s="4">
        <v>0.97</v>
      </c>
      <c r="Q6" s="4">
        <v>2.29</v>
      </c>
      <c r="R6" s="4">
        <v>1.32</v>
      </c>
      <c r="S6" s="4">
        <v>2.29</v>
      </c>
    </row>
    <row r="7" spans="1:19" x14ac:dyDescent="0.25">
      <c r="A7" s="3" t="s">
        <v>58</v>
      </c>
      <c r="B7" s="4">
        <v>24</v>
      </c>
      <c r="C7" s="4">
        <v>27.3</v>
      </c>
      <c r="D7" s="4"/>
      <c r="E7" s="4">
        <v>34</v>
      </c>
      <c r="F7" s="4">
        <v>377</v>
      </c>
      <c r="G7" s="5">
        <v>3060</v>
      </c>
      <c r="H7" s="4">
        <v>34</v>
      </c>
      <c r="I7" s="4">
        <v>38</v>
      </c>
      <c r="J7" s="4">
        <v>29</v>
      </c>
      <c r="K7" s="4">
        <v>5</v>
      </c>
      <c r="L7" s="4">
        <v>9</v>
      </c>
      <c r="M7" s="4">
        <v>62</v>
      </c>
      <c r="N7" s="4">
        <v>7</v>
      </c>
      <c r="O7" s="4">
        <v>1.1200000000000001</v>
      </c>
      <c r="P7" s="4">
        <v>0.85</v>
      </c>
      <c r="Q7" s="4">
        <v>1.97</v>
      </c>
      <c r="R7" s="4">
        <v>0.97</v>
      </c>
      <c r="S7" s="4">
        <v>1.82</v>
      </c>
    </row>
    <row r="8" spans="1:19" x14ac:dyDescent="0.25">
      <c r="A8" s="3" t="s">
        <v>59</v>
      </c>
      <c r="B8" s="4">
        <v>26</v>
      </c>
      <c r="C8" s="4">
        <v>27.2</v>
      </c>
      <c r="D8" s="4"/>
      <c r="E8" s="4">
        <v>34</v>
      </c>
      <c r="F8" s="4">
        <v>377</v>
      </c>
      <c r="G8" s="5">
        <v>3060</v>
      </c>
      <c r="H8" s="4">
        <v>34</v>
      </c>
      <c r="I8" s="4">
        <v>47</v>
      </c>
      <c r="J8" s="4">
        <v>34</v>
      </c>
      <c r="K8" s="4">
        <v>5</v>
      </c>
      <c r="L8" s="4">
        <v>5</v>
      </c>
      <c r="M8" s="4">
        <v>64</v>
      </c>
      <c r="N8" s="4">
        <v>6</v>
      </c>
      <c r="O8" s="4">
        <v>1.38</v>
      </c>
      <c r="P8" s="4">
        <v>1</v>
      </c>
      <c r="Q8" s="4">
        <v>2.38</v>
      </c>
      <c r="R8" s="4">
        <v>1.24</v>
      </c>
      <c r="S8" s="4">
        <v>2.2400000000000002</v>
      </c>
    </row>
    <row r="9" spans="1:19" x14ac:dyDescent="0.25">
      <c r="A9" s="3" t="s">
        <v>60</v>
      </c>
      <c r="B9" s="4">
        <v>29</v>
      </c>
      <c r="C9" s="4">
        <v>27.3</v>
      </c>
      <c r="D9" s="4"/>
      <c r="E9" s="4">
        <v>34</v>
      </c>
      <c r="F9" s="4">
        <v>377</v>
      </c>
      <c r="G9" s="5">
        <v>3060</v>
      </c>
      <c r="H9" s="4">
        <v>34</v>
      </c>
      <c r="I9" s="4">
        <v>46</v>
      </c>
      <c r="J9" s="4">
        <v>34</v>
      </c>
      <c r="K9" s="4">
        <v>4</v>
      </c>
      <c r="L9" s="4">
        <v>4</v>
      </c>
      <c r="M9" s="4">
        <v>53</v>
      </c>
      <c r="N9" s="4">
        <v>2</v>
      </c>
      <c r="O9" s="4">
        <v>1.35</v>
      </c>
      <c r="P9" s="4">
        <v>1</v>
      </c>
      <c r="Q9" s="4">
        <v>2.35</v>
      </c>
      <c r="R9" s="4">
        <v>1.24</v>
      </c>
      <c r="S9" s="4">
        <v>2.2400000000000002</v>
      </c>
    </row>
    <row r="10" spans="1:19" x14ac:dyDescent="0.25">
      <c r="A10" s="3" t="s">
        <v>63</v>
      </c>
      <c r="B10" s="4">
        <v>30</v>
      </c>
      <c r="C10" s="4">
        <v>27.3</v>
      </c>
      <c r="D10" s="4"/>
      <c r="E10" s="4">
        <v>34</v>
      </c>
      <c r="F10" s="4">
        <v>377</v>
      </c>
      <c r="G10" s="5">
        <v>3060</v>
      </c>
      <c r="H10" s="4">
        <v>34</v>
      </c>
      <c r="I10" s="4">
        <v>44</v>
      </c>
      <c r="J10" s="4">
        <v>26</v>
      </c>
      <c r="K10" s="4">
        <v>6</v>
      </c>
      <c r="L10" s="4">
        <v>7</v>
      </c>
      <c r="M10" s="4">
        <v>50</v>
      </c>
      <c r="N10" s="4">
        <v>1</v>
      </c>
      <c r="O10" s="4">
        <v>1.29</v>
      </c>
      <c r="P10" s="4">
        <v>0.76</v>
      </c>
      <c r="Q10" s="4">
        <v>2.06</v>
      </c>
      <c r="R10" s="4">
        <v>1.1200000000000001</v>
      </c>
      <c r="S10" s="4">
        <v>1.88</v>
      </c>
    </row>
    <row r="11" spans="1:19" x14ac:dyDescent="0.25">
      <c r="A11" s="3" t="s">
        <v>64</v>
      </c>
      <c r="B11" s="4">
        <v>21</v>
      </c>
      <c r="C11" s="4">
        <v>27.3</v>
      </c>
      <c r="D11" s="4"/>
      <c r="E11" s="4">
        <v>34</v>
      </c>
      <c r="F11" s="4">
        <v>377</v>
      </c>
      <c r="G11" s="5">
        <v>3060</v>
      </c>
      <c r="H11" s="4">
        <v>34</v>
      </c>
      <c r="I11" s="4">
        <v>47</v>
      </c>
      <c r="J11" s="4">
        <v>30</v>
      </c>
      <c r="K11" s="4">
        <v>7</v>
      </c>
      <c r="L11" s="4">
        <v>8</v>
      </c>
      <c r="M11" s="4">
        <v>92</v>
      </c>
      <c r="N11" s="4">
        <v>5</v>
      </c>
      <c r="O11" s="4">
        <v>1.38</v>
      </c>
      <c r="P11" s="4">
        <v>0.88</v>
      </c>
      <c r="Q11" s="4">
        <v>2.2599999999999998</v>
      </c>
      <c r="R11" s="4">
        <v>1.18</v>
      </c>
      <c r="S11" s="4">
        <v>2.06</v>
      </c>
    </row>
    <row r="12" spans="1:19" x14ac:dyDescent="0.25">
      <c r="A12" s="3" t="s">
        <v>65</v>
      </c>
      <c r="B12" s="4">
        <v>24</v>
      </c>
      <c r="C12" s="4">
        <v>27</v>
      </c>
      <c r="D12" s="4"/>
      <c r="E12" s="4">
        <v>34</v>
      </c>
      <c r="F12" s="4">
        <v>376</v>
      </c>
      <c r="G12" s="5">
        <v>3060</v>
      </c>
      <c r="H12" s="4">
        <v>34</v>
      </c>
      <c r="I12" s="4">
        <v>42</v>
      </c>
      <c r="J12" s="4">
        <v>35</v>
      </c>
      <c r="K12" s="4">
        <v>2</v>
      </c>
      <c r="L12" s="4">
        <v>3</v>
      </c>
      <c r="M12" s="4">
        <v>70</v>
      </c>
      <c r="N12" s="4">
        <v>9</v>
      </c>
      <c r="O12" s="4">
        <v>1.24</v>
      </c>
      <c r="P12" s="4">
        <v>1.03</v>
      </c>
      <c r="Q12" s="4">
        <v>2.2599999999999998</v>
      </c>
      <c r="R12" s="4">
        <v>1.18</v>
      </c>
      <c r="S12" s="4">
        <v>2.21</v>
      </c>
    </row>
    <row r="13" spans="1:19" x14ac:dyDescent="0.25">
      <c r="A13" s="3" t="s">
        <v>66</v>
      </c>
      <c r="B13" s="4">
        <v>30</v>
      </c>
      <c r="C13" s="4">
        <v>27</v>
      </c>
      <c r="D13" s="4"/>
      <c r="E13" s="4">
        <v>34</v>
      </c>
      <c r="F13" s="4">
        <v>377</v>
      </c>
      <c r="G13" s="5">
        <v>3060</v>
      </c>
      <c r="H13" s="4">
        <v>34</v>
      </c>
      <c r="I13" s="4">
        <v>58</v>
      </c>
      <c r="J13" s="4">
        <v>42</v>
      </c>
      <c r="K13" s="4">
        <v>6</v>
      </c>
      <c r="L13" s="4">
        <v>7</v>
      </c>
      <c r="M13" s="4">
        <v>63</v>
      </c>
      <c r="N13" s="4">
        <v>3</v>
      </c>
      <c r="O13" s="4">
        <v>1.71</v>
      </c>
      <c r="P13" s="4">
        <v>1.24</v>
      </c>
      <c r="Q13" s="4">
        <v>2.94</v>
      </c>
      <c r="R13" s="4">
        <v>1.53</v>
      </c>
      <c r="S13" s="4">
        <v>2.76</v>
      </c>
    </row>
    <row r="14" spans="1:19" x14ac:dyDescent="0.25">
      <c r="A14" s="3" t="s">
        <v>67</v>
      </c>
      <c r="B14" s="4">
        <v>30</v>
      </c>
      <c r="C14" s="4">
        <v>27.2</v>
      </c>
      <c r="D14" s="4"/>
      <c r="E14" s="4">
        <v>34</v>
      </c>
      <c r="F14" s="4">
        <v>377</v>
      </c>
      <c r="G14" s="5">
        <v>3060</v>
      </c>
      <c r="H14" s="4">
        <v>34</v>
      </c>
      <c r="I14" s="4">
        <v>55</v>
      </c>
      <c r="J14" s="4">
        <v>38</v>
      </c>
      <c r="K14" s="4">
        <v>6</v>
      </c>
      <c r="L14" s="4">
        <v>7</v>
      </c>
      <c r="M14" s="4">
        <v>68</v>
      </c>
      <c r="N14" s="4">
        <v>3</v>
      </c>
      <c r="O14" s="4">
        <v>1.62</v>
      </c>
      <c r="P14" s="4">
        <v>1.1200000000000001</v>
      </c>
      <c r="Q14" s="4">
        <v>2.74</v>
      </c>
      <c r="R14" s="4">
        <v>1.44</v>
      </c>
      <c r="S14" s="4">
        <v>2.56</v>
      </c>
    </row>
    <row r="15" spans="1:19" x14ac:dyDescent="0.25">
      <c r="A15" s="3" t="s">
        <v>68</v>
      </c>
      <c r="B15" s="4">
        <v>28</v>
      </c>
      <c r="C15" s="4">
        <v>27.3</v>
      </c>
      <c r="D15" s="4"/>
      <c r="E15" s="4">
        <v>34</v>
      </c>
      <c r="F15" s="4">
        <v>380</v>
      </c>
      <c r="G15" s="5">
        <v>3060</v>
      </c>
      <c r="H15" s="4">
        <v>34</v>
      </c>
      <c r="I15" s="4">
        <v>54</v>
      </c>
      <c r="J15" s="4">
        <v>37</v>
      </c>
      <c r="K15" s="4">
        <v>5</v>
      </c>
      <c r="L15" s="4">
        <v>6</v>
      </c>
      <c r="M15" s="4">
        <v>59</v>
      </c>
      <c r="N15" s="4">
        <v>3</v>
      </c>
      <c r="O15" s="4">
        <v>1.59</v>
      </c>
      <c r="P15" s="4">
        <v>1.0900000000000001</v>
      </c>
      <c r="Q15" s="4">
        <v>2.68</v>
      </c>
      <c r="R15" s="4">
        <v>1.44</v>
      </c>
      <c r="S15" s="4">
        <v>2.5299999999999998</v>
      </c>
    </row>
    <row r="16" spans="1:19" x14ac:dyDescent="0.25">
      <c r="A16" s="3" t="s">
        <v>69</v>
      </c>
      <c r="B16" s="4">
        <v>23</v>
      </c>
      <c r="C16" s="4">
        <v>27.4</v>
      </c>
      <c r="D16" s="4"/>
      <c r="E16" s="4">
        <v>34</v>
      </c>
      <c r="F16" s="4">
        <v>377</v>
      </c>
      <c r="G16" s="5">
        <v>3060</v>
      </c>
      <c r="H16" s="4">
        <v>34</v>
      </c>
      <c r="I16" s="4">
        <v>39</v>
      </c>
      <c r="J16" s="4">
        <v>23</v>
      </c>
      <c r="K16" s="4">
        <v>4</v>
      </c>
      <c r="L16" s="4">
        <v>4</v>
      </c>
      <c r="M16" s="4">
        <v>64</v>
      </c>
      <c r="N16" s="4">
        <v>2</v>
      </c>
      <c r="O16" s="4">
        <v>1.1499999999999999</v>
      </c>
      <c r="P16" s="4">
        <v>0.68</v>
      </c>
      <c r="Q16" s="4">
        <v>1.82</v>
      </c>
      <c r="R16" s="4">
        <v>1.03</v>
      </c>
      <c r="S16" s="4">
        <v>1.71</v>
      </c>
    </row>
    <row r="17" spans="1:19" x14ac:dyDescent="0.25">
      <c r="A17" s="3" t="s">
        <v>70</v>
      </c>
      <c r="B17" s="4">
        <v>27</v>
      </c>
      <c r="C17" s="4">
        <v>27.1</v>
      </c>
      <c r="D17" s="4"/>
      <c r="E17" s="4">
        <v>34</v>
      </c>
      <c r="F17" s="4">
        <v>377</v>
      </c>
      <c r="G17" s="5">
        <v>3060</v>
      </c>
      <c r="H17" s="4">
        <v>34</v>
      </c>
      <c r="I17" s="4">
        <v>47</v>
      </c>
      <c r="J17" s="4">
        <v>26</v>
      </c>
      <c r="K17" s="4">
        <v>7</v>
      </c>
      <c r="L17" s="4">
        <v>10</v>
      </c>
      <c r="M17" s="4">
        <v>61</v>
      </c>
      <c r="N17" s="4">
        <v>3</v>
      </c>
      <c r="O17" s="4">
        <v>1.38</v>
      </c>
      <c r="P17" s="4">
        <v>0.76</v>
      </c>
      <c r="Q17" s="4">
        <v>2.15</v>
      </c>
      <c r="R17" s="4">
        <v>1.18</v>
      </c>
      <c r="S17" s="4">
        <v>1.94</v>
      </c>
    </row>
    <row r="18" spans="1:19" x14ac:dyDescent="0.25">
      <c r="A18" s="3" t="s">
        <v>71</v>
      </c>
      <c r="B18" s="4">
        <v>26</v>
      </c>
      <c r="C18" s="4">
        <v>27.4</v>
      </c>
      <c r="D18" s="4"/>
      <c r="E18" s="4">
        <v>34</v>
      </c>
      <c r="F18" s="4">
        <v>377</v>
      </c>
      <c r="G18" s="5">
        <v>3060</v>
      </c>
      <c r="H18" s="4">
        <v>34</v>
      </c>
      <c r="I18" s="4">
        <v>38</v>
      </c>
      <c r="J18" s="4">
        <v>23</v>
      </c>
      <c r="K18" s="4">
        <v>4</v>
      </c>
      <c r="L18" s="4">
        <v>6</v>
      </c>
      <c r="M18" s="4">
        <v>63</v>
      </c>
      <c r="N18" s="4">
        <v>7</v>
      </c>
      <c r="O18" s="4">
        <v>1.1200000000000001</v>
      </c>
      <c r="P18" s="4">
        <v>0.68</v>
      </c>
      <c r="Q18" s="4">
        <v>1.79</v>
      </c>
      <c r="R18" s="4">
        <v>1</v>
      </c>
      <c r="S18" s="4">
        <v>1.68</v>
      </c>
    </row>
    <row r="19" spans="1:19" x14ac:dyDescent="0.25">
      <c r="A19" s="3" t="s">
        <v>72</v>
      </c>
      <c r="B19" s="4">
        <v>29</v>
      </c>
      <c r="C19" s="4">
        <v>27.1</v>
      </c>
      <c r="D19" s="4"/>
      <c r="E19" s="4">
        <v>34</v>
      </c>
      <c r="F19" s="4">
        <v>376</v>
      </c>
      <c r="G19" s="5">
        <v>3060</v>
      </c>
      <c r="H19" s="4">
        <v>34</v>
      </c>
      <c r="I19" s="4">
        <v>36</v>
      </c>
      <c r="J19" s="4">
        <v>28</v>
      </c>
      <c r="K19" s="4">
        <v>2</v>
      </c>
      <c r="L19" s="4">
        <v>3</v>
      </c>
      <c r="M19" s="4">
        <v>60</v>
      </c>
      <c r="N19" s="4">
        <v>5</v>
      </c>
      <c r="O19" s="4">
        <v>1.06</v>
      </c>
      <c r="P19" s="4">
        <v>0.82</v>
      </c>
      <c r="Q19" s="4">
        <v>1.88</v>
      </c>
      <c r="R19" s="4">
        <v>1</v>
      </c>
      <c r="S19" s="4">
        <v>1.82</v>
      </c>
    </row>
    <row r="20" spans="1:19" x14ac:dyDescent="0.25">
      <c r="A20" s="3" t="s">
        <v>73</v>
      </c>
      <c r="B20" s="4">
        <v>28</v>
      </c>
      <c r="C20" s="4">
        <v>27.4</v>
      </c>
      <c r="D20" s="4"/>
      <c r="E20" s="4">
        <v>34</v>
      </c>
      <c r="F20" s="4">
        <v>377</v>
      </c>
      <c r="G20" s="5">
        <v>3060</v>
      </c>
      <c r="H20" s="4">
        <v>34</v>
      </c>
      <c r="I20" s="4">
        <v>44</v>
      </c>
      <c r="J20" s="4">
        <v>35</v>
      </c>
      <c r="K20" s="4">
        <v>2</v>
      </c>
      <c r="L20" s="4">
        <v>2</v>
      </c>
      <c r="M20" s="4">
        <v>57</v>
      </c>
      <c r="N20" s="4">
        <v>6</v>
      </c>
      <c r="O20" s="4">
        <v>1.29</v>
      </c>
      <c r="P20" s="4">
        <v>1.03</v>
      </c>
      <c r="Q20" s="4">
        <v>2.3199999999999998</v>
      </c>
      <c r="R20" s="4">
        <v>1.24</v>
      </c>
      <c r="S20" s="4">
        <v>2.2599999999999998</v>
      </c>
    </row>
    <row r="21" spans="1:19" x14ac:dyDescent="0.25">
      <c r="A21" s="3" t="s">
        <v>74</v>
      </c>
      <c r="B21" s="4">
        <v>27</v>
      </c>
      <c r="C21" s="4">
        <v>27.3</v>
      </c>
      <c r="D21" s="4"/>
      <c r="E21" s="4">
        <v>34</v>
      </c>
      <c r="F21" s="4">
        <v>374</v>
      </c>
      <c r="G21" s="5">
        <v>3060</v>
      </c>
      <c r="H21" s="4">
        <v>34</v>
      </c>
      <c r="I21" s="4">
        <v>56</v>
      </c>
      <c r="J21" s="4">
        <v>38</v>
      </c>
      <c r="K21" s="4">
        <v>6</v>
      </c>
      <c r="L21" s="4">
        <v>8</v>
      </c>
      <c r="M21" s="4">
        <v>69</v>
      </c>
      <c r="N21" s="4">
        <v>3</v>
      </c>
      <c r="O21" s="4">
        <v>1.65</v>
      </c>
      <c r="P21" s="4">
        <v>1.1200000000000001</v>
      </c>
      <c r="Q21" s="4">
        <v>2.76</v>
      </c>
      <c r="R21" s="4">
        <v>1.47</v>
      </c>
      <c r="S21" s="4">
        <v>2.59</v>
      </c>
    </row>
    <row r="22" spans="1:19" x14ac:dyDescent="0.25">
      <c r="A22" s="3" t="s">
        <v>75</v>
      </c>
      <c r="B22" s="4">
        <v>26</v>
      </c>
      <c r="C22" s="4">
        <v>27.1</v>
      </c>
      <c r="D22" s="4"/>
      <c r="E22" s="4">
        <v>34</v>
      </c>
      <c r="F22" s="4">
        <v>380</v>
      </c>
      <c r="G22" s="5">
        <v>3060</v>
      </c>
      <c r="H22" s="4">
        <v>34</v>
      </c>
      <c r="I22" s="4">
        <v>36</v>
      </c>
      <c r="J22" s="4">
        <v>25</v>
      </c>
      <c r="K22" s="4">
        <v>2</v>
      </c>
      <c r="L22" s="4">
        <v>5</v>
      </c>
      <c r="M22" s="4">
        <v>52</v>
      </c>
      <c r="N22" s="4">
        <v>7</v>
      </c>
      <c r="O22" s="4">
        <v>1.06</v>
      </c>
      <c r="P22" s="4">
        <v>0.74</v>
      </c>
      <c r="Q22" s="4">
        <v>1.79</v>
      </c>
      <c r="R22" s="4">
        <v>1</v>
      </c>
      <c r="S22" s="4">
        <v>1.74</v>
      </c>
    </row>
  </sheetData>
  <mergeCells count="4">
    <mergeCell ref="A1:D1"/>
    <mergeCell ref="E1:H1"/>
    <mergeCell ref="I1:N1"/>
    <mergeCell ref="O1:S1"/>
  </mergeCells>
  <hyperlinks>
    <hyperlink ref="A3" r:id="rId1" display="https://fbref.com/en/squads/f9940243/2015/Chicago-Fire-Stats" xr:uid="{4BE0A8F9-0A31-4706-AEE6-58E15310BD36}"/>
    <hyperlink ref="A4" r:id="rId2" display="https://fbref.com/en/squads/415b4465/2015/Colorado-Rapids-Stats" xr:uid="{9FB047A6-3E81-4A0C-AFDB-9ED469E6CB67}"/>
    <hyperlink ref="A5" r:id="rId3" display="https://fbref.com/en/squads/529ba333/2015/Columbus-Crew-Stats" xr:uid="{65140FE7-ED8B-48FC-8C47-21BA9AA59710}"/>
    <hyperlink ref="A6" r:id="rId4" display="https://fbref.com/en/squads/44117292/2015/DC-United-Stats" xr:uid="{4BE6345E-0682-45FA-AC2F-FFB7CD75F52D}"/>
    <hyperlink ref="A7" r:id="rId5" display="https://fbref.com/en/squads/15cf8f40/2015/FC-Dallas-Stats" xr:uid="{AD228FE3-FDA4-4755-AEBD-5C80156EFFEA}"/>
    <hyperlink ref="A8" r:id="rId6" display="https://fbref.com/en/squads/0d885416/2015/Houston-Dynamo-Stats" xr:uid="{2BEF2D57-4F85-4C51-93DF-E6BAF887F8C0}"/>
    <hyperlink ref="A9" r:id="rId7" display="https://fbref.com/en/squads/d8b46897/2015/LA-Galaxy-Stats" xr:uid="{93D69F69-FDC3-4C55-B43E-3AEFFB66FFAA}"/>
    <hyperlink ref="A10" r:id="rId8" display="https://fbref.com/en/squads/fc22273c/2015/Montreal-Impact-Stats" xr:uid="{0B4A8D6D-686D-4FEF-AA47-FBF1A20FD2CC}"/>
    <hyperlink ref="A11" r:id="rId9" display="https://fbref.com/en/squads/3c079def/2015/New-England-Revolution-Stats" xr:uid="{F6BD2C75-EAC4-4375-8CC0-4E9EAE0C94EC}"/>
    <hyperlink ref="A12" r:id="rId10" display="https://fbref.com/en/squads/69a0fb10/2015/New-York-Red-Bulls-Stats" xr:uid="{D78F073A-D6CE-4EA4-9944-C3677AD0DC06}"/>
    <hyperlink ref="A13" r:id="rId11" display="https://fbref.com/en/squads/64e81410/2015/New-York-City-FC-Stats" xr:uid="{066570FE-DB61-4E75-BC46-BE11F187D6A4}"/>
    <hyperlink ref="A14" r:id="rId12" display="https://fbref.com/en/squads/46ef01d0/2015/Orlando-City-Stats" xr:uid="{9874C2A2-F247-4050-A1B1-8696C0B8383E}"/>
    <hyperlink ref="A15" r:id="rId13" display="https://fbref.com/en/squads/46024eeb/2015/Philadelphia-Union-Stats" xr:uid="{218AD90D-7DB7-4F7A-B04F-1BAC340162DA}"/>
    <hyperlink ref="A16" r:id="rId14" display="https://fbref.com/en/squads/d076914e/2015/Portland-Timbers-Stats" xr:uid="{0ABD97E8-9817-4411-8052-905103AE9FA7}"/>
    <hyperlink ref="A17" r:id="rId15" display="https://fbref.com/en/squads/f7d86a43/2015/Real-Salt-Lake-Stats" xr:uid="{445291D4-AD72-4B20-BC23-14CC3D7DC2A0}"/>
    <hyperlink ref="A18" r:id="rId16" display="https://fbref.com/en/squads/ca460650/2015/San-Jose-Earthquakes-Stats" xr:uid="{1DC34EF2-7EF8-46F9-8474-0F295820AB9B}"/>
    <hyperlink ref="A19" r:id="rId17" display="https://fbref.com/en/squads/6218ebd4/2015/Seattle-Sounders-FC-Stats" xr:uid="{D94A2652-E70E-454A-AEEA-EADAB58DFE2A}"/>
    <hyperlink ref="A20" r:id="rId18" display="https://fbref.com/en/squads/4acb0537/2015/Sporting-KC-Stats" xr:uid="{36E7DEF0-A348-46E9-B8A0-760D4CD265C3}"/>
    <hyperlink ref="A21" r:id="rId19" display="https://fbref.com/en/squads/130f43fa/2015/Toronto-FC-Stats" xr:uid="{1C89870A-6842-4E15-A520-B74B07FD26DE}"/>
    <hyperlink ref="A22" r:id="rId20" display="https://fbref.com/en/squads/ab41cb90/2015/Vancouver-Whitecaps-FC-Stats" xr:uid="{C426E5AA-2292-405E-A8AB-34796E87C4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C82A-F0EE-43B6-93B8-A12C26845D62}">
  <dimension ref="A1:S22"/>
  <sheetViews>
    <sheetView workbookViewId="0">
      <selection activeCell="O3" sqref="O3:O22"/>
    </sheetView>
  </sheetViews>
  <sheetFormatPr defaultRowHeight="15" x14ac:dyDescent="0.25"/>
  <cols>
    <col min="1" max="1" width="17.28515625" style="1" customWidth="1"/>
    <col min="2" max="16384" width="9.140625" style="1"/>
  </cols>
  <sheetData>
    <row r="1" spans="1:19" ht="15" customHeight="1" x14ac:dyDescent="0.25">
      <c r="A1" s="15"/>
      <c r="B1" s="15"/>
      <c r="C1" s="15"/>
      <c r="D1" s="15"/>
      <c r="E1" s="15" t="s">
        <v>27</v>
      </c>
      <c r="F1" s="15"/>
      <c r="G1" s="15"/>
      <c r="H1" s="15"/>
      <c r="I1" s="15" t="s">
        <v>28</v>
      </c>
      <c r="J1" s="15"/>
      <c r="K1" s="15"/>
      <c r="L1" s="15"/>
      <c r="M1" s="15"/>
      <c r="N1" s="15"/>
      <c r="O1" s="15" t="s">
        <v>29</v>
      </c>
      <c r="P1" s="15"/>
      <c r="Q1" s="15"/>
      <c r="R1" s="15"/>
      <c r="S1" s="15"/>
    </row>
    <row r="2" spans="1:19" x14ac:dyDescent="0.25">
      <c r="A2" s="2" t="s">
        <v>0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38</v>
      </c>
      <c r="P2" s="2" t="s">
        <v>39</v>
      </c>
      <c r="Q2" s="2" t="s">
        <v>44</v>
      </c>
      <c r="R2" s="2" t="s">
        <v>45</v>
      </c>
      <c r="S2" s="2" t="s">
        <v>46</v>
      </c>
    </row>
    <row r="3" spans="1:19" x14ac:dyDescent="0.25">
      <c r="A3" s="3" t="s">
        <v>53</v>
      </c>
      <c r="B3" s="4">
        <v>26</v>
      </c>
      <c r="C3" s="4">
        <v>27.4</v>
      </c>
      <c r="D3" s="4">
        <v>56.4</v>
      </c>
      <c r="E3" s="4">
        <v>34</v>
      </c>
      <c r="F3" s="4">
        <v>374</v>
      </c>
      <c r="G3" s="5">
        <v>3060</v>
      </c>
      <c r="H3" s="4">
        <v>34</v>
      </c>
      <c r="I3" s="4">
        <v>56</v>
      </c>
      <c r="J3" s="4">
        <v>44</v>
      </c>
      <c r="K3" s="4">
        <v>3</v>
      </c>
      <c r="L3" s="4">
        <v>3</v>
      </c>
      <c r="M3" s="4">
        <v>47</v>
      </c>
      <c r="N3" s="4">
        <v>2</v>
      </c>
      <c r="O3" s="4">
        <v>1.65</v>
      </c>
      <c r="P3" s="4">
        <v>1.29</v>
      </c>
      <c r="Q3" s="4">
        <v>2.94</v>
      </c>
      <c r="R3" s="4">
        <v>1.56</v>
      </c>
      <c r="S3" s="4">
        <v>2.85</v>
      </c>
    </row>
    <row r="4" spans="1:19" x14ac:dyDescent="0.25">
      <c r="A4" s="3" t="s">
        <v>54</v>
      </c>
      <c r="B4" s="4">
        <v>24</v>
      </c>
      <c r="C4" s="4">
        <v>27.8</v>
      </c>
      <c r="D4" s="4">
        <v>50.6</v>
      </c>
      <c r="E4" s="4">
        <v>34</v>
      </c>
      <c r="F4" s="4">
        <v>374</v>
      </c>
      <c r="G4" s="5">
        <v>3060</v>
      </c>
      <c r="H4" s="4">
        <v>34</v>
      </c>
      <c r="I4" s="4">
        <v>32</v>
      </c>
      <c r="J4" s="4">
        <v>21</v>
      </c>
      <c r="K4" s="4">
        <v>4</v>
      </c>
      <c r="L4" s="4">
        <v>6</v>
      </c>
      <c r="M4" s="4">
        <v>49</v>
      </c>
      <c r="N4" s="4">
        <v>4</v>
      </c>
      <c r="O4" s="4">
        <v>0.94</v>
      </c>
      <c r="P4" s="4">
        <v>0.62</v>
      </c>
      <c r="Q4" s="4">
        <v>1.56</v>
      </c>
      <c r="R4" s="4">
        <v>0.82</v>
      </c>
      <c r="S4" s="4">
        <v>1.44</v>
      </c>
    </row>
    <row r="5" spans="1:19" x14ac:dyDescent="0.25">
      <c r="A5" s="3" t="s">
        <v>55</v>
      </c>
      <c r="B5" s="4">
        <v>28</v>
      </c>
      <c r="C5" s="4">
        <v>27.3</v>
      </c>
      <c r="D5" s="4">
        <v>44.8</v>
      </c>
      <c r="E5" s="4">
        <v>34</v>
      </c>
      <c r="F5" s="4">
        <v>374</v>
      </c>
      <c r="G5" s="5">
        <v>3060</v>
      </c>
      <c r="H5" s="4">
        <v>34</v>
      </c>
      <c r="I5" s="4">
        <v>55</v>
      </c>
      <c r="J5" s="4">
        <v>39</v>
      </c>
      <c r="K5" s="4">
        <v>4</v>
      </c>
      <c r="L5" s="4">
        <v>6</v>
      </c>
      <c r="M5" s="4">
        <v>59</v>
      </c>
      <c r="N5" s="4">
        <v>1</v>
      </c>
      <c r="O5" s="4">
        <v>1.62</v>
      </c>
      <c r="P5" s="4">
        <v>1.1499999999999999</v>
      </c>
      <c r="Q5" s="4">
        <v>2.76</v>
      </c>
      <c r="R5" s="4">
        <v>1.5</v>
      </c>
      <c r="S5" s="4">
        <v>2.65</v>
      </c>
    </row>
    <row r="6" spans="1:19" x14ac:dyDescent="0.25">
      <c r="A6" s="3" t="s">
        <v>56</v>
      </c>
      <c r="B6" s="4">
        <v>27</v>
      </c>
      <c r="C6" s="4">
        <v>27.5</v>
      </c>
      <c r="D6" s="4">
        <v>53.5</v>
      </c>
      <c r="E6" s="4">
        <v>34</v>
      </c>
      <c r="F6" s="4">
        <v>374</v>
      </c>
      <c r="G6" s="5">
        <v>3060</v>
      </c>
      <c r="H6" s="4">
        <v>34</v>
      </c>
      <c r="I6" s="4">
        <v>47</v>
      </c>
      <c r="J6" s="4">
        <v>33</v>
      </c>
      <c r="K6" s="4">
        <v>4</v>
      </c>
      <c r="L6" s="4">
        <v>4</v>
      </c>
      <c r="M6" s="4">
        <v>48</v>
      </c>
      <c r="N6" s="4">
        <v>4</v>
      </c>
      <c r="O6" s="4">
        <v>1.38</v>
      </c>
      <c r="P6" s="4">
        <v>0.97</v>
      </c>
      <c r="Q6" s="4">
        <v>2.35</v>
      </c>
      <c r="R6" s="4">
        <v>1.26</v>
      </c>
      <c r="S6" s="4">
        <v>2.2400000000000002</v>
      </c>
    </row>
    <row r="7" spans="1:19" x14ac:dyDescent="0.25">
      <c r="A7" s="3" t="s">
        <v>58</v>
      </c>
      <c r="B7" s="4">
        <v>27</v>
      </c>
      <c r="C7" s="4">
        <v>27.9</v>
      </c>
      <c r="D7" s="4">
        <v>51.3</v>
      </c>
      <c r="E7" s="4">
        <v>34</v>
      </c>
      <c r="F7" s="4">
        <v>374</v>
      </c>
      <c r="G7" s="5">
        <v>3060</v>
      </c>
      <c r="H7" s="4">
        <v>34</v>
      </c>
      <c r="I7" s="4">
        <v>38</v>
      </c>
      <c r="J7" s="4">
        <v>25</v>
      </c>
      <c r="K7" s="4">
        <v>3</v>
      </c>
      <c r="L7" s="4">
        <v>4</v>
      </c>
      <c r="M7" s="4">
        <v>51</v>
      </c>
      <c r="N7" s="4">
        <v>2</v>
      </c>
      <c r="O7" s="4">
        <v>1.1200000000000001</v>
      </c>
      <c r="P7" s="4">
        <v>0.74</v>
      </c>
      <c r="Q7" s="4">
        <v>1.85</v>
      </c>
      <c r="R7" s="4">
        <v>1.03</v>
      </c>
      <c r="S7" s="4">
        <v>1.76</v>
      </c>
    </row>
    <row r="8" spans="1:19" x14ac:dyDescent="0.25">
      <c r="A8" s="3" t="s">
        <v>59</v>
      </c>
      <c r="B8" s="4">
        <v>26</v>
      </c>
      <c r="C8" s="4">
        <v>27.7</v>
      </c>
      <c r="D8" s="4">
        <v>53.8</v>
      </c>
      <c r="E8" s="4">
        <v>34</v>
      </c>
      <c r="F8" s="4">
        <v>374</v>
      </c>
      <c r="G8" s="5">
        <v>3060</v>
      </c>
      <c r="H8" s="4">
        <v>34</v>
      </c>
      <c r="I8" s="4">
        <v>45</v>
      </c>
      <c r="J8" s="4">
        <v>26</v>
      </c>
      <c r="K8" s="4">
        <v>5</v>
      </c>
      <c r="L8" s="4">
        <v>6</v>
      </c>
      <c r="M8" s="4">
        <v>44</v>
      </c>
      <c r="N8" s="4">
        <v>3</v>
      </c>
      <c r="O8" s="4">
        <v>1.32</v>
      </c>
      <c r="P8" s="4">
        <v>0.76</v>
      </c>
      <c r="Q8" s="4">
        <v>2.09</v>
      </c>
      <c r="R8" s="4">
        <v>1.18</v>
      </c>
      <c r="S8" s="4">
        <v>1.94</v>
      </c>
    </row>
    <row r="9" spans="1:19" x14ac:dyDescent="0.25">
      <c r="A9" s="3" t="s">
        <v>60</v>
      </c>
      <c r="B9" s="4">
        <v>28</v>
      </c>
      <c r="C9" s="4">
        <v>27.7</v>
      </c>
      <c r="D9" s="4">
        <v>48.9</v>
      </c>
      <c r="E9" s="4">
        <v>34</v>
      </c>
      <c r="F9" s="4">
        <v>374</v>
      </c>
      <c r="G9" s="5">
        <v>3060</v>
      </c>
      <c r="H9" s="4">
        <v>34</v>
      </c>
      <c r="I9" s="4">
        <v>38</v>
      </c>
      <c r="J9" s="4">
        <v>24</v>
      </c>
      <c r="K9" s="4">
        <v>3</v>
      </c>
      <c r="L9" s="4">
        <v>4</v>
      </c>
      <c r="M9" s="4">
        <v>45</v>
      </c>
      <c r="N9" s="4">
        <v>2</v>
      </c>
      <c r="O9" s="4">
        <v>1.1200000000000001</v>
      </c>
      <c r="P9" s="4">
        <v>0.71</v>
      </c>
      <c r="Q9" s="4">
        <v>1.82</v>
      </c>
      <c r="R9" s="4">
        <v>1.03</v>
      </c>
      <c r="S9" s="4">
        <v>1.74</v>
      </c>
    </row>
    <row r="10" spans="1:19" x14ac:dyDescent="0.25">
      <c r="A10" s="3" t="s">
        <v>63</v>
      </c>
      <c r="B10" s="4">
        <v>27</v>
      </c>
      <c r="C10" s="4">
        <v>27.3</v>
      </c>
      <c r="D10" s="4">
        <v>53.6</v>
      </c>
      <c r="E10" s="4">
        <v>34</v>
      </c>
      <c r="F10" s="4">
        <v>374</v>
      </c>
      <c r="G10" s="5">
        <v>3060</v>
      </c>
      <c r="H10" s="4">
        <v>34</v>
      </c>
      <c r="I10" s="4">
        <v>53</v>
      </c>
      <c r="J10" s="4">
        <v>39</v>
      </c>
      <c r="K10" s="4">
        <v>5</v>
      </c>
      <c r="L10" s="4">
        <v>6</v>
      </c>
      <c r="M10" s="4">
        <v>65</v>
      </c>
      <c r="N10" s="4">
        <v>1</v>
      </c>
      <c r="O10" s="4">
        <v>1.56</v>
      </c>
      <c r="P10" s="4">
        <v>1.1499999999999999</v>
      </c>
      <c r="Q10" s="4">
        <v>2.71</v>
      </c>
      <c r="R10" s="4">
        <v>1.41</v>
      </c>
      <c r="S10" s="4">
        <v>2.56</v>
      </c>
    </row>
    <row r="11" spans="1:19" x14ac:dyDescent="0.25">
      <c r="A11" s="3" t="s">
        <v>64</v>
      </c>
      <c r="B11" s="4">
        <v>24</v>
      </c>
      <c r="C11" s="4">
        <v>27.5</v>
      </c>
      <c r="D11" s="4">
        <v>50.7</v>
      </c>
      <c r="E11" s="4">
        <v>34</v>
      </c>
      <c r="F11" s="4">
        <v>374</v>
      </c>
      <c r="G11" s="5">
        <v>3060</v>
      </c>
      <c r="H11" s="4">
        <v>34</v>
      </c>
      <c r="I11" s="4">
        <v>54</v>
      </c>
      <c r="J11" s="4">
        <v>32</v>
      </c>
      <c r="K11" s="4">
        <v>7</v>
      </c>
      <c r="L11" s="4">
        <v>8</v>
      </c>
      <c r="M11" s="4">
        <v>63</v>
      </c>
      <c r="N11" s="4">
        <v>3</v>
      </c>
      <c r="O11" s="4">
        <v>1.59</v>
      </c>
      <c r="P11" s="4">
        <v>0.94</v>
      </c>
      <c r="Q11" s="4">
        <v>2.5299999999999998</v>
      </c>
      <c r="R11" s="4">
        <v>1.38</v>
      </c>
      <c r="S11" s="4">
        <v>2.3199999999999998</v>
      </c>
    </row>
    <row r="12" spans="1:19" x14ac:dyDescent="0.25">
      <c r="A12" s="3" t="s">
        <v>65</v>
      </c>
      <c r="B12" s="4">
        <v>27</v>
      </c>
      <c r="C12" s="4">
        <v>27.4</v>
      </c>
      <c r="D12" s="4">
        <v>45.3</v>
      </c>
      <c r="E12" s="4">
        <v>34</v>
      </c>
      <c r="F12" s="4">
        <v>374</v>
      </c>
      <c r="G12" s="5">
        <v>3060</v>
      </c>
      <c r="H12" s="4">
        <v>34</v>
      </c>
      <c r="I12" s="4">
        <v>43</v>
      </c>
      <c r="J12" s="4">
        <v>34</v>
      </c>
      <c r="K12" s="4">
        <v>3</v>
      </c>
      <c r="L12" s="4">
        <v>4</v>
      </c>
      <c r="M12" s="4">
        <v>75</v>
      </c>
      <c r="N12" s="4">
        <v>4</v>
      </c>
      <c r="O12" s="4">
        <v>1.26</v>
      </c>
      <c r="P12" s="4">
        <v>1</v>
      </c>
      <c r="Q12" s="4">
        <v>2.2599999999999998</v>
      </c>
      <c r="R12" s="4">
        <v>1.18</v>
      </c>
      <c r="S12" s="4">
        <v>2.1800000000000002</v>
      </c>
    </row>
    <row r="13" spans="1:19" x14ac:dyDescent="0.25">
      <c r="A13" s="3" t="s">
        <v>66</v>
      </c>
      <c r="B13" s="4">
        <v>25</v>
      </c>
      <c r="C13" s="4">
        <v>27.4</v>
      </c>
      <c r="D13" s="4">
        <v>46.1</v>
      </c>
      <c r="E13" s="4">
        <v>34</v>
      </c>
      <c r="F13" s="4">
        <v>374</v>
      </c>
      <c r="G13" s="5">
        <v>3060</v>
      </c>
      <c r="H13" s="4">
        <v>34</v>
      </c>
      <c r="I13" s="4">
        <v>55</v>
      </c>
      <c r="J13" s="4">
        <v>36</v>
      </c>
      <c r="K13" s="4">
        <v>5</v>
      </c>
      <c r="L13" s="4">
        <v>6</v>
      </c>
      <c r="M13" s="4">
        <v>55</v>
      </c>
      <c r="N13" s="4">
        <v>5</v>
      </c>
      <c r="O13" s="4">
        <v>1.62</v>
      </c>
      <c r="P13" s="4">
        <v>1.06</v>
      </c>
      <c r="Q13" s="4">
        <v>2.68</v>
      </c>
      <c r="R13" s="4">
        <v>1.47</v>
      </c>
      <c r="S13" s="4">
        <v>2.5299999999999998</v>
      </c>
    </row>
    <row r="14" spans="1:19" x14ac:dyDescent="0.25">
      <c r="A14" s="3" t="s">
        <v>67</v>
      </c>
      <c r="B14" s="4">
        <v>26</v>
      </c>
      <c r="C14" s="4">
        <v>27.7</v>
      </c>
      <c r="D14" s="4">
        <v>48.4</v>
      </c>
      <c r="E14" s="4">
        <v>34</v>
      </c>
      <c r="F14" s="4">
        <v>374</v>
      </c>
      <c r="G14" s="5">
        <v>3060</v>
      </c>
      <c r="H14" s="4">
        <v>34</v>
      </c>
      <c r="I14" s="4">
        <v>59</v>
      </c>
      <c r="J14" s="4">
        <v>45</v>
      </c>
      <c r="K14" s="4">
        <v>4</v>
      </c>
      <c r="L14" s="4">
        <v>7</v>
      </c>
      <c r="M14" s="4">
        <v>57</v>
      </c>
      <c r="N14" s="4">
        <v>5</v>
      </c>
      <c r="O14" s="4">
        <v>1.74</v>
      </c>
      <c r="P14" s="4">
        <v>1.32</v>
      </c>
      <c r="Q14" s="4">
        <v>3.06</v>
      </c>
      <c r="R14" s="4">
        <v>1.62</v>
      </c>
      <c r="S14" s="4">
        <v>2.94</v>
      </c>
    </row>
    <row r="15" spans="1:19" x14ac:dyDescent="0.25">
      <c r="A15" s="3" t="s">
        <v>68</v>
      </c>
      <c r="B15" s="4">
        <v>25</v>
      </c>
      <c r="C15" s="4">
        <v>27.7</v>
      </c>
      <c r="D15" s="4">
        <v>51</v>
      </c>
      <c r="E15" s="4">
        <v>34</v>
      </c>
      <c r="F15" s="4">
        <v>374</v>
      </c>
      <c r="G15" s="5">
        <v>3060</v>
      </c>
      <c r="H15" s="4">
        <v>34</v>
      </c>
      <c r="I15" s="4">
        <v>54</v>
      </c>
      <c r="J15" s="4">
        <v>36</v>
      </c>
      <c r="K15" s="4">
        <v>0</v>
      </c>
      <c r="L15" s="4">
        <v>1</v>
      </c>
      <c r="M15" s="4">
        <v>58</v>
      </c>
      <c r="N15" s="4">
        <v>8</v>
      </c>
      <c r="O15" s="4">
        <v>1.59</v>
      </c>
      <c r="P15" s="4">
        <v>1.06</v>
      </c>
      <c r="Q15" s="4">
        <v>2.65</v>
      </c>
      <c r="R15" s="4">
        <v>1.59</v>
      </c>
      <c r="S15" s="4">
        <v>2.65</v>
      </c>
    </row>
    <row r="16" spans="1:19" x14ac:dyDescent="0.25">
      <c r="A16" s="3" t="s">
        <v>69</v>
      </c>
      <c r="B16" s="4">
        <v>26</v>
      </c>
      <c r="C16" s="4">
        <v>27.7</v>
      </c>
      <c r="D16" s="4">
        <v>52.3</v>
      </c>
      <c r="E16" s="4">
        <v>34</v>
      </c>
      <c r="F16" s="4">
        <v>374</v>
      </c>
      <c r="G16" s="5">
        <v>3060</v>
      </c>
      <c r="H16" s="4">
        <v>34</v>
      </c>
      <c r="I16" s="4">
        <v>51</v>
      </c>
      <c r="J16" s="4">
        <v>29</v>
      </c>
      <c r="K16" s="4">
        <v>7</v>
      </c>
      <c r="L16" s="4">
        <v>7</v>
      </c>
      <c r="M16" s="4">
        <v>83</v>
      </c>
      <c r="N16" s="4">
        <v>5</v>
      </c>
      <c r="O16" s="4">
        <v>1.5</v>
      </c>
      <c r="P16" s="4">
        <v>0.85</v>
      </c>
      <c r="Q16" s="4">
        <v>2.35</v>
      </c>
      <c r="R16" s="4">
        <v>1.29</v>
      </c>
      <c r="S16" s="4">
        <v>2.15</v>
      </c>
    </row>
    <row r="17" spans="1:19" x14ac:dyDescent="0.25">
      <c r="A17" s="3" t="s">
        <v>70</v>
      </c>
      <c r="B17" s="4">
        <v>24</v>
      </c>
      <c r="C17" s="4">
        <v>27.5</v>
      </c>
      <c r="D17" s="4">
        <v>46.6</v>
      </c>
      <c r="E17" s="4">
        <v>34</v>
      </c>
      <c r="F17" s="4">
        <v>374</v>
      </c>
      <c r="G17" s="5">
        <v>3060</v>
      </c>
      <c r="H17" s="4">
        <v>34</v>
      </c>
      <c r="I17" s="4">
        <v>44</v>
      </c>
      <c r="J17" s="4">
        <v>31</v>
      </c>
      <c r="K17" s="4">
        <v>4</v>
      </c>
      <c r="L17" s="4">
        <v>5</v>
      </c>
      <c r="M17" s="4">
        <v>63</v>
      </c>
      <c r="N17" s="4">
        <v>2</v>
      </c>
      <c r="O17" s="4">
        <v>1.29</v>
      </c>
      <c r="P17" s="4">
        <v>0.91</v>
      </c>
      <c r="Q17" s="4">
        <v>2.21</v>
      </c>
      <c r="R17" s="4">
        <v>1.18</v>
      </c>
      <c r="S17" s="4">
        <v>2.09</v>
      </c>
    </row>
    <row r="18" spans="1:19" x14ac:dyDescent="0.25">
      <c r="A18" s="3" t="s">
        <v>71</v>
      </c>
      <c r="B18" s="4">
        <v>26</v>
      </c>
      <c r="C18" s="4">
        <v>27.7</v>
      </c>
      <c r="D18" s="4">
        <v>50.5</v>
      </c>
      <c r="E18" s="4">
        <v>34</v>
      </c>
      <c r="F18" s="4">
        <v>374</v>
      </c>
      <c r="G18" s="5">
        <v>3060</v>
      </c>
      <c r="H18" s="4">
        <v>34</v>
      </c>
      <c r="I18" s="4">
        <v>38</v>
      </c>
      <c r="J18" s="4">
        <v>22</v>
      </c>
      <c r="K18" s="4">
        <v>5</v>
      </c>
      <c r="L18" s="4">
        <v>5</v>
      </c>
      <c r="M18" s="4">
        <v>59</v>
      </c>
      <c r="N18" s="4">
        <v>4</v>
      </c>
      <c r="O18" s="4">
        <v>1.1200000000000001</v>
      </c>
      <c r="P18" s="4">
        <v>0.65</v>
      </c>
      <c r="Q18" s="4">
        <v>1.76</v>
      </c>
      <c r="R18" s="4">
        <v>0.97</v>
      </c>
      <c r="S18" s="4">
        <v>1.62</v>
      </c>
    </row>
    <row r="19" spans="1:19" x14ac:dyDescent="0.25">
      <c r="A19" s="3" t="s">
        <v>72</v>
      </c>
      <c r="B19" s="4">
        <v>25</v>
      </c>
      <c r="C19" s="4">
        <v>27.7</v>
      </c>
      <c r="D19" s="4">
        <v>47.1</v>
      </c>
      <c r="E19" s="4">
        <v>34</v>
      </c>
      <c r="F19" s="4">
        <v>374</v>
      </c>
      <c r="G19" s="5">
        <v>3060</v>
      </c>
      <c r="H19" s="4">
        <v>34</v>
      </c>
      <c r="I19" s="4">
        <v>43</v>
      </c>
      <c r="J19" s="4">
        <v>31</v>
      </c>
      <c r="K19" s="4">
        <v>6</v>
      </c>
      <c r="L19" s="4">
        <v>8</v>
      </c>
      <c r="M19" s="4">
        <v>61</v>
      </c>
      <c r="N19" s="4">
        <v>3</v>
      </c>
      <c r="O19" s="4">
        <v>1.26</v>
      </c>
      <c r="P19" s="4">
        <v>0.91</v>
      </c>
      <c r="Q19" s="4">
        <v>2.1800000000000002</v>
      </c>
      <c r="R19" s="4">
        <v>1.0900000000000001</v>
      </c>
      <c r="S19" s="4">
        <v>2</v>
      </c>
    </row>
    <row r="20" spans="1:19" x14ac:dyDescent="0.25">
      <c r="A20" s="3" t="s">
        <v>73</v>
      </c>
      <c r="B20" s="4">
        <v>27</v>
      </c>
      <c r="C20" s="4">
        <v>27.6</v>
      </c>
      <c r="D20" s="4">
        <v>45.1</v>
      </c>
      <c r="E20" s="4">
        <v>34</v>
      </c>
      <c r="F20" s="4">
        <v>374</v>
      </c>
      <c r="G20" s="5">
        <v>3060</v>
      </c>
      <c r="H20" s="4">
        <v>34</v>
      </c>
      <c r="I20" s="4">
        <v>38</v>
      </c>
      <c r="J20" s="4">
        <v>27</v>
      </c>
      <c r="K20" s="4">
        <v>3</v>
      </c>
      <c r="L20" s="4">
        <v>4</v>
      </c>
      <c r="M20" s="4">
        <v>56</v>
      </c>
      <c r="N20" s="4">
        <v>6</v>
      </c>
      <c r="O20" s="4">
        <v>1.1200000000000001</v>
      </c>
      <c r="P20" s="4">
        <v>0.79</v>
      </c>
      <c r="Q20" s="4">
        <v>1.91</v>
      </c>
      <c r="R20" s="4">
        <v>1.03</v>
      </c>
      <c r="S20" s="4">
        <v>1.82</v>
      </c>
    </row>
    <row r="21" spans="1:19" x14ac:dyDescent="0.25">
      <c r="A21" s="3" t="s">
        <v>74</v>
      </c>
      <c r="B21" s="4">
        <v>26</v>
      </c>
      <c r="C21" s="4">
        <v>27.5</v>
      </c>
      <c r="D21" s="4">
        <v>49.4</v>
      </c>
      <c r="E21" s="4">
        <v>34</v>
      </c>
      <c r="F21" s="4">
        <v>374</v>
      </c>
      <c r="G21" s="5">
        <v>3060</v>
      </c>
      <c r="H21" s="4">
        <v>34</v>
      </c>
      <c r="I21" s="4">
        <v>38</v>
      </c>
      <c r="J21" s="4">
        <v>27</v>
      </c>
      <c r="K21" s="4">
        <v>3</v>
      </c>
      <c r="L21" s="4">
        <v>3</v>
      </c>
      <c r="M21" s="4">
        <v>46</v>
      </c>
      <c r="N21" s="4">
        <v>7</v>
      </c>
      <c r="O21" s="4">
        <v>1.1200000000000001</v>
      </c>
      <c r="P21" s="4">
        <v>0.79</v>
      </c>
      <c r="Q21" s="4">
        <v>1.91</v>
      </c>
      <c r="R21" s="4">
        <v>1.03</v>
      </c>
      <c r="S21" s="4">
        <v>1.82</v>
      </c>
    </row>
    <row r="22" spans="1:19" x14ac:dyDescent="0.25">
      <c r="A22" s="3" t="s">
        <v>75</v>
      </c>
      <c r="B22" s="4">
        <v>29</v>
      </c>
      <c r="C22" s="4">
        <v>27.6</v>
      </c>
      <c r="D22" s="4">
        <v>53.4</v>
      </c>
      <c r="E22" s="4">
        <v>34</v>
      </c>
      <c r="F22" s="4">
        <v>374</v>
      </c>
      <c r="G22" s="5">
        <v>3060</v>
      </c>
      <c r="H22" s="4">
        <v>34</v>
      </c>
      <c r="I22" s="4">
        <v>52</v>
      </c>
      <c r="J22" s="4">
        <v>37</v>
      </c>
      <c r="K22" s="4">
        <v>6</v>
      </c>
      <c r="L22" s="4">
        <v>8</v>
      </c>
      <c r="M22" s="4">
        <v>49</v>
      </c>
      <c r="N22" s="4">
        <v>5</v>
      </c>
      <c r="O22" s="4">
        <v>1.53</v>
      </c>
      <c r="P22" s="4">
        <v>1.0900000000000001</v>
      </c>
      <c r="Q22" s="4">
        <v>2.62</v>
      </c>
      <c r="R22" s="4">
        <v>1.35</v>
      </c>
      <c r="S22" s="4">
        <v>2.44</v>
      </c>
    </row>
  </sheetData>
  <mergeCells count="4">
    <mergeCell ref="A1:D1"/>
    <mergeCell ref="E1:H1"/>
    <mergeCell ref="I1:N1"/>
    <mergeCell ref="O1:S1"/>
  </mergeCells>
  <hyperlinks>
    <hyperlink ref="A3" r:id="rId1" display="https://fbref.com/en/squads/f9940243/2016/Chicago-Fire-Stats" xr:uid="{8F9F5CAE-47E6-4683-83E6-55C40BB428D8}"/>
    <hyperlink ref="A4" r:id="rId2" display="https://fbref.com/en/squads/415b4465/2016/Colorado-Rapids-Stats" xr:uid="{1F21B650-EDA9-41B3-AD44-A14A6CD4C998}"/>
    <hyperlink ref="A5" r:id="rId3" display="https://fbref.com/en/squads/529ba333/2016/Columbus-Crew-Stats" xr:uid="{1B18D979-85E5-487C-A404-6409CF57BB44}"/>
    <hyperlink ref="A6" r:id="rId4" display="https://fbref.com/en/squads/44117292/2016/DC-United-Stats" xr:uid="{CCD7A917-5660-49C5-B476-20FCB297B251}"/>
    <hyperlink ref="A7" r:id="rId5" display="https://fbref.com/en/squads/15cf8f40/2016/FC-Dallas-Stats" xr:uid="{2BA8F856-E77D-4D9D-9FD1-671014769EBF}"/>
    <hyperlink ref="A8" r:id="rId6" display="https://fbref.com/en/squads/0d885416/2016/Houston-Dynamo-Stats" xr:uid="{ECA1E782-D138-4943-9FB7-30997B3E13A6}"/>
    <hyperlink ref="A9" r:id="rId7" display="https://fbref.com/en/squads/d8b46897/2016/LA-Galaxy-Stats" xr:uid="{D03DAF04-AC01-4076-84B6-2FD049F1CEA4}"/>
    <hyperlink ref="A10" r:id="rId8" display="https://fbref.com/en/squads/fc22273c/2016/Montreal-Impact-Stats" xr:uid="{BEA6E46C-BD88-4EDD-B018-7271A00824D4}"/>
    <hyperlink ref="A11" r:id="rId9" display="https://fbref.com/en/squads/3c079def/2016/New-England-Revolution-Stats" xr:uid="{11230135-9C82-427F-8007-70977069E650}"/>
    <hyperlink ref="A12" r:id="rId10" display="https://fbref.com/en/squads/69a0fb10/2016/New-York-Red-Bulls-Stats" xr:uid="{F5820B68-7BFB-4C3E-A785-6FEC1FD4AF3C}"/>
    <hyperlink ref="A13" r:id="rId11" display="https://fbref.com/en/squads/64e81410/2016/New-York-City-FC-Stats" xr:uid="{4DB07E75-3330-446B-9A2B-C14E92CA4D64}"/>
    <hyperlink ref="A14" r:id="rId12" display="https://fbref.com/en/squads/46ef01d0/2016/Orlando-City-Stats" xr:uid="{B6131F38-2A4E-4DAE-8615-B5124EF2D6C0}"/>
    <hyperlink ref="A15" r:id="rId13" display="https://fbref.com/en/squads/46024eeb/2016/Philadelphia-Union-Stats" xr:uid="{C133DFE4-52F6-4D5D-885E-6DFAC7A810E1}"/>
    <hyperlink ref="A16" r:id="rId14" display="https://fbref.com/en/squads/d076914e/2016/Portland-Timbers-Stats" xr:uid="{BC8B6057-9798-4CDA-9C1B-3FDE8CB577CB}"/>
    <hyperlink ref="A17" r:id="rId15" display="https://fbref.com/en/squads/f7d86a43/2016/Real-Salt-Lake-Stats" xr:uid="{1AA32C7C-9357-47E2-8BFD-FD9A0CB37A7E}"/>
    <hyperlink ref="A18" r:id="rId16" display="https://fbref.com/en/squads/ca460650/2016/San-Jose-Earthquakes-Stats" xr:uid="{98961676-626A-497F-85BE-D2CE028EF5AA}"/>
    <hyperlink ref="A19" r:id="rId17" display="https://fbref.com/en/squads/6218ebd4/2016/Seattle-Sounders-FC-Stats" xr:uid="{CA185F51-5B29-406B-AB71-1BD25B18E8A5}"/>
    <hyperlink ref="A20" r:id="rId18" display="https://fbref.com/en/squads/4acb0537/2016/Sporting-KC-Stats" xr:uid="{BAD175B1-98F8-44D4-A3B1-A6621FBDF7FE}"/>
    <hyperlink ref="A21" r:id="rId19" display="https://fbref.com/en/squads/130f43fa/2016/Toronto-FC-Stats" xr:uid="{7599E964-A83E-4C07-85FE-4809B897E338}"/>
    <hyperlink ref="A22" r:id="rId20" display="https://fbref.com/en/squads/ab41cb90/2016/Vancouver-Whitecaps-FC-Stats" xr:uid="{698C4D96-B1F7-4CCE-A882-0AFE2D3D2AE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F87F-6E6F-48C5-84BC-03117DFD22B7}">
  <dimension ref="A1:S24"/>
  <sheetViews>
    <sheetView workbookViewId="0">
      <selection activeCell="O3" sqref="O3:O24"/>
    </sheetView>
  </sheetViews>
  <sheetFormatPr defaultRowHeight="15" x14ac:dyDescent="0.25"/>
  <cols>
    <col min="1" max="1" width="16.140625" customWidth="1"/>
  </cols>
  <sheetData>
    <row r="1" spans="1:19" ht="15" customHeight="1" x14ac:dyDescent="0.25">
      <c r="A1" s="15"/>
      <c r="B1" s="15"/>
      <c r="C1" s="15"/>
      <c r="D1" s="15"/>
      <c r="E1" s="15" t="s">
        <v>27</v>
      </c>
      <c r="F1" s="15"/>
      <c r="G1" s="15"/>
      <c r="H1" s="15"/>
      <c r="I1" s="15" t="s">
        <v>28</v>
      </c>
      <c r="J1" s="15"/>
      <c r="K1" s="15"/>
      <c r="L1" s="15"/>
      <c r="M1" s="15"/>
      <c r="N1" s="15"/>
      <c r="O1" s="15" t="s">
        <v>29</v>
      </c>
      <c r="P1" s="15"/>
      <c r="Q1" s="15"/>
      <c r="R1" s="15"/>
      <c r="S1" s="15"/>
    </row>
    <row r="2" spans="1:19" x14ac:dyDescent="0.25">
      <c r="A2" s="2" t="s">
        <v>0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38</v>
      </c>
      <c r="P2" s="2" t="s">
        <v>39</v>
      </c>
      <c r="Q2" s="2" t="s">
        <v>44</v>
      </c>
      <c r="R2" s="2" t="s">
        <v>45</v>
      </c>
      <c r="S2" s="2" t="s">
        <v>46</v>
      </c>
    </row>
    <row r="3" spans="1:19" x14ac:dyDescent="0.25">
      <c r="A3" s="3" t="s">
        <v>52</v>
      </c>
      <c r="B3" s="4">
        <v>26</v>
      </c>
      <c r="C3" s="4">
        <v>27.5</v>
      </c>
      <c r="D3" s="4">
        <v>42.4</v>
      </c>
      <c r="E3" s="4">
        <v>34</v>
      </c>
      <c r="F3" s="4">
        <v>374</v>
      </c>
      <c r="G3" s="5">
        <v>3060</v>
      </c>
      <c r="H3" s="4">
        <v>34</v>
      </c>
      <c r="I3" s="4">
        <v>37</v>
      </c>
      <c r="J3" s="4">
        <v>28</v>
      </c>
      <c r="K3" s="4">
        <v>5</v>
      </c>
      <c r="L3" s="4">
        <v>5</v>
      </c>
      <c r="M3" s="4">
        <v>52</v>
      </c>
      <c r="N3" s="4">
        <v>7</v>
      </c>
      <c r="O3" s="4">
        <v>1.0900000000000001</v>
      </c>
      <c r="P3" s="4">
        <v>0.82</v>
      </c>
      <c r="Q3" s="4">
        <v>1.91</v>
      </c>
      <c r="R3" s="4">
        <v>0.94</v>
      </c>
      <c r="S3" s="4">
        <v>1.76</v>
      </c>
    </row>
    <row r="4" spans="1:19" x14ac:dyDescent="0.25">
      <c r="A4" s="3" t="s">
        <v>53</v>
      </c>
      <c r="B4" s="4">
        <v>25</v>
      </c>
      <c r="C4" s="4">
        <v>27.2</v>
      </c>
      <c r="D4" s="4">
        <v>47.6</v>
      </c>
      <c r="E4" s="4">
        <v>34</v>
      </c>
      <c r="F4" s="4">
        <v>374</v>
      </c>
      <c r="G4" s="5">
        <v>3060</v>
      </c>
      <c r="H4" s="4">
        <v>34</v>
      </c>
      <c r="I4" s="4">
        <v>45</v>
      </c>
      <c r="J4" s="4">
        <v>32</v>
      </c>
      <c r="K4" s="4">
        <v>3</v>
      </c>
      <c r="L4" s="4">
        <v>3</v>
      </c>
      <c r="M4" s="4">
        <v>56</v>
      </c>
      <c r="N4" s="4">
        <v>8</v>
      </c>
      <c r="O4" s="4">
        <v>1.32</v>
      </c>
      <c r="P4" s="4">
        <v>0.94</v>
      </c>
      <c r="Q4" s="4">
        <v>2.2599999999999998</v>
      </c>
      <c r="R4" s="4">
        <v>1.24</v>
      </c>
      <c r="S4" s="4">
        <v>2.1800000000000002</v>
      </c>
    </row>
    <row r="5" spans="1:19" x14ac:dyDescent="0.25">
      <c r="A5" s="3" t="s">
        <v>54</v>
      </c>
      <c r="B5" s="4">
        <v>27</v>
      </c>
      <c r="C5" s="4">
        <v>27.5</v>
      </c>
      <c r="D5" s="4">
        <v>55.6</v>
      </c>
      <c r="E5" s="4">
        <v>34</v>
      </c>
      <c r="F5" s="4">
        <v>374</v>
      </c>
      <c r="G5" s="5">
        <v>3060</v>
      </c>
      <c r="H5" s="4">
        <v>34</v>
      </c>
      <c r="I5" s="4">
        <v>49</v>
      </c>
      <c r="J5" s="4">
        <v>35</v>
      </c>
      <c r="K5" s="4">
        <v>7</v>
      </c>
      <c r="L5" s="4">
        <v>8</v>
      </c>
      <c r="M5" s="4">
        <v>46</v>
      </c>
      <c r="N5" s="4">
        <v>5</v>
      </c>
      <c r="O5" s="4">
        <v>1.44</v>
      </c>
      <c r="P5" s="4">
        <v>1.03</v>
      </c>
      <c r="Q5" s="4">
        <v>2.4700000000000002</v>
      </c>
      <c r="R5" s="4">
        <v>1.24</v>
      </c>
      <c r="S5" s="4">
        <v>2.2599999999999998</v>
      </c>
    </row>
    <row r="6" spans="1:19" x14ac:dyDescent="0.25">
      <c r="A6" s="3" t="s">
        <v>55</v>
      </c>
      <c r="B6" s="4">
        <v>23</v>
      </c>
      <c r="C6" s="4">
        <v>27.1</v>
      </c>
      <c r="D6" s="4">
        <v>48</v>
      </c>
      <c r="E6" s="4">
        <v>34</v>
      </c>
      <c r="F6" s="4">
        <v>374</v>
      </c>
      <c r="G6" s="5">
        <v>3060</v>
      </c>
      <c r="H6" s="4">
        <v>34</v>
      </c>
      <c r="I6" s="4">
        <v>48</v>
      </c>
      <c r="J6" s="4">
        <v>35</v>
      </c>
      <c r="K6" s="4">
        <v>4</v>
      </c>
      <c r="L6" s="4">
        <v>7</v>
      </c>
      <c r="M6" s="4">
        <v>54</v>
      </c>
      <c r="N6" s="4">
        <v>3</v>
      </c>
      <c r="O6" s="4">
        <v>1.41</v>
      </c>
      <c r="P6" s="4">
        <v>1.03</v>
      </c>
      <c r="Q6" s="4">
        <v>2.44</v>
      </c>
      <c r="R6" s="4">
        <v>1.29</v>
      </c>
      <c r="S6" s="4">
        <v>2.3199999999999998</v>
      </c>
    </row>
    <row r="7" spans="1:19" x14ac:dyDescent="0.25">
      <c r="A7" s="3" t="s">
        <v>56</v>
      </c>
      <c r="B7" s="4">
        <v>31</v>
      </c>
      <c r="C7" s="4">
        <v>27.2</v>
      </c>
      <c r="D7" s="4">
        <v>54.7</v>
      </c>
      <c r="E7" s="4">
        <v>34</v>
      </c>
      <c r="F7" s="4">
        <v>374</v>
      </c>
      <c r="G7" s="5">
        <v>3060</v>
      </c>
      <c r="H7" s="4">
        <v>34</v>
      </c>
      <c r="I7" s="4">
        <v>57</v>
      </c>
      <c r="J7" s="4">
        <v>46</v>
      </c>
      <c r="K7" s="4">
        <v>5</v>
      </c>
      <c r="L7" s="4">
        <v>7</v>
      </c>
      <c r="M7" s="4">
        <v>61</v>
      </c>
      <c r="N7" s="4">
        <v>3</v>
      </c>
      <c r="O7" s="4">
        <v>1.68</v>
      </c>
      <c r="P7" s="4">
        <v>1.35</v>
      </c>
      <c r="Q7" s="4">
        <v>3.03</v>
      </c>
      <c r="R7" s="4">
        <v>1.53</v>
      </c>
      <c r="S7" s="4">
        <v>2.88</v>
      </c>
    </row>
    <row r="8" spans="1:19" x14ac:dyDescent="0.25">
      <c r="A8" s="3" t="s">
        <v>58</v>
      </c>
      <c r="B8" s="4">
        <v>27</v>
      </c>
      <c r="C8" s="4">
        <v>27.5</v>
      </c>
      <c r="D8" s="4">
        <v>50.1</v>
      </c>
      <c r="E8" s="4">
        <v>34</v>
      </c>
      <c r="F8" s="4">
        <v>374</v>
      </c>
      <c r="G8" s="5">
        <v>3060</v>
      </c>
      <c r="H8" s="4">
        <v>34</v>
      </c>
      <c r="I8" s="4">
        <v>48</v>
      </c>
      <c r="J8" s="4">
        <v>37</v>
      </c>
      <c r="K8" s="4">
        <v>3</v>
      </c>
      <c r="L8" s="4">
        <v>4</v>
      </c>
      <c r="M8" s="4">
        <v>55</v>
      </c>
      <c r="N8" s="4">
        <v>1</v>
      </c>
      <c r="O8" s="4">
        <v>1.41</v>
      </c>
      <c r="P8" s="4">
        <v>1.0900000000000001</v>
      </c>
      <c r="Q8" s="4">
        <v>2.5</v>
      </c>
      <c r="R8" s="4">
        <v>1.32</v>
      </c>
      <c r="S8" s="4">
        <v>2.41</v>
      </c>
    </row>
    <row r="9" spans="1:19" x14ac:dyDescent="0.25">
      <c r="A9" s="3" t="s">
        <v>59</v>
      </c>
      <c r="B9" s="4">
        <v>26</v>
      </c>
      <c r="C9" s="4">
        <v>27.2</v>
      </c>
      <c r="D9" s="4">
        <v>56.1</v>
      </c>
      <c r="E9" s="4">
        <v>34</v>
      </c>
      <c r="F9" s="4">
        <v>374</v>
      </c>
      <c r="G9" s="5">
        <v>3060</v>
      </c>
      <c r="H9" s="4">
        <v>34</v>
      </c>
      <c r="I9" s="4">
        <v>44</v>
      </c>
      <c r="J9" s="4">
        <v>35</v>
      </c>
      <c r="K9" s="4">
        <v>3</v>
      </c>
      <c r="L9" s="4">
        <v>3</v>
      </c>
      <c r="M9" s="4">
        <v>63</v>
      </c>
      <c r="N9" s="4">
        <v>1</v>
      </c>
      <c r="O9" s="4">
        <v>1.29</v>
      </c>
      <c r="P9" s="4">
        <v>1.03</v>
      </c>
      <c r="Q9" s="4">
        <v>2.3199999999999998</v>
      </c>
      <c r="R9" s="4">
        <v>1.21</v>
      </c>
      <c r="S9" s="4">
        <v>2.2400000000000002</v>
      </c>
    </row>
    <row r="10" spans="1:19" x14ac:dyDescent="0.25">
      <c r="A10" s="3" t="s">
        <v>60</v>
      </c>
      <c r="B10" s="4">
        <v>29</v>
      </c>
      <c r="C10" s="4">
        <v>27.4</v>
      </c>
      <c r="D10" s="4">
        <v>50.9</v>
      </c>
      <c r="E10" s="4">
        <v>34</v>
      </c>
      <c r="F10" s="4">
        <v>374</v>
      </c>
      <c r="G10" s="5">
        <v>3060</v>
      </c>
      <c r="H10" s="4">
        <v>34</v>
      </c>
      <c r="I10" s="4">
        <v>66</v>
      </c>
      <c r="J10" s="4">
        <v>53</v>
      </c>
      <c r="K10" s="4">
        <v>3</v>
      </c>
      <c r="L10" s="4">
        <v>4</v>
      </c>
      <c r="M10" s="4">
        <v>57</v>
      </c>
      <c r="N10" s="4">
        <v>5</v>
      </c>
      <c r="O10" s="4">
        <v>1.94</v>
      </c>
      <c r="P10" s="4">
        <v>1.56</v>
      </c>
      <c r="Q10" s="4">
        <v>3.5</v>
      </c>
      <c r="R10" s="4">
        <v>1.85</v>
      </c>
      <c r="S10" s="4">
        <v>3.41</v>
      </c>
    </row>
    <row r="11" spans="1:19" x14ac:dyDescent="0.25">
      <c r="A11" s="3" t="s">
        <v>62</v>
      </c>
      <c r="B11" s="4">
        <v>29</v>
      </c>
      <c r="C11" s="4">
        <v>27.4</v>
      </c>
      <c r="D11" s="4">
        <v>49.4</v>
      </c>
      <c r="E11" s="4">
        <v>34</v>
      </c>
      <c r="F11" s="4">
        <v>374</v>
      </c>
      <c r="G11" s="5">
        <v>3060</v>
      </c>
      <c r="H11" s="4">
        <v>34</v>
      </c>
      <c r="I11" s="4">
        <v>67</v>
      </c>
      <c r="J11" s="4">
        <v>52</v>
      </c>
      <c r="K11" s="4">
        <v>7</v>
      </c>
      <c r="L11" s="4">
        <v>9</v>
      </c>
      <c r="M11" s="4">
        <v>51</v>
      </c>
      <c r="N11" s="4">
        <v>3</v>
      </c>
      <c r="O11" s="4">
        <v>1.97</v>
      </c>
      <c r="P11" s="4">
        <v>1.53</v>
      </c>
      <c r="Q11" s="4">
        <v>3.5</v>
      </c>
      <c r="R11" s="4">
        <v>1.76</v>
      </c>
      <c r="S11" s="4">
        <v>3.29</v>
      </c>
    </row>
    <row r="12" spans="1:19" x14ac:dyDescent="0.25">
      <c r="A12" s="3" t="s">
        <v>63</v>
      </c>
      <c r="B12" s="4">
        <v>30</v>
      </c>
      <c r="C12" s="4">
        <v>27.4</v>
      </c>
      <c r="D12" s="4">
        <v>51.8</v>
      </c>
      <c r="E12" s="4">
        <v>34</v>
      </c>
      <c r="F12" s="4">
        <v>374</v>
      </c>
      <c r="G12" s="5">
        <v>3060</v>
      </c>
      <c r="H12" s="4">
        <v>34</v>
      </c>
      <c r="I12" s="4">
        <v>57</v>
      </c>
      <c r="J12" s="4">
        <v>39</v>
      </c>
      <c r="K12" s="4">
        <v>4</v>
      </c>
      <c r="L12" s="4">
        <v>5</v>
      </c>
      <c r="M12" s="4">
        <v>54</v>
      </c>
      <c r="N12" s="4">
        <v>4</v>
      </c>
      <c r="O12" s="4">
        <v>1.68</v>
      </c>
      <c r="P12" s="4">
        <v>1.1499999999999999</v>
      </c>
      <c r="Q12" s="4">
        <v>2.82</v>
      </c>
      <c r="R12" s="4">
        <v>1.56</v>
      </c>
      <c r="S12" s="4">
        <v>2.71</v>
      </c>
    </row>
    <row r="13" spans="1:19" x14ac:dyDescent="0.25">
      <c r="A13" s="3" t="s">
        <v>64</v>
      </c>
      <c r="B13" s="4">
        <v>24</v>
      </c>
      <c r="C13" s="4">
        <v>27.4</v>
      </c>
      <c r="D13" s="4">
        <v>54.5</v>
      </c>
      <c r="E13" s="4">
        <v>34</v>
      </c>
      <c r="F13" s="4">
        <v>374</v>
      </c>
      <c r="G13" s="5">
        <v>3060</v>
      </c>
      <c r="H13" s="4">
        <v>34</v>
      </c>
      <c r="I13" s="4">
        <v>61</v>
      </c>
      <c r="J13" s="4">
        <v>40</v>
      </c>
      <c r="K13" s="4">
        <v>5</v>
      </c>
      <c r="L13" s="4">
        <v>5</v>
      </c>
      <c r="M13" s="4">
        <v>64</v>
      </c>
      <c r="N13" s="4">
        <v>2</v>
      </c>
      <c r="O13" s="4">
        <v>1.79</v>
      </c>
      <c r="P13" s="4">
        <v>1.18</v>
      </c>
      <c r="Q13" s="4">
        <v>2.97</v>
      </c>
      <c r="R13" s="4">
        <v>1.65</v>
      </c>
      <c r="S13" s="4">
        <v>2.82</v>
      </c>
    </row>
    <row r="14" spans="1:19" x14ac:dyDescent="0.25">
      <c r="A14" s="3" t="s">
        <v>65</v>
      </c>
      <c r="B14" s="4">
        <v>26</v>
      </c>
      <c r="C14" s="4">
        <v>27.3</v>
      </c>
      <c r="D14" s="4">
        <v>44</v>
      </c>
      <c r="E14" s="4">
        <v>34</v>
      </c>
      <c r="F14" s="4">
        <v>374</v>
      </c>
      <c r="G14" s="5">
        <v>3060</v>
      </c>
      <c r="H14" s="4">
        <v>34</v>
      </c>
      <c r="I14" s="4">
        <v>46</v>
      </c>
      <c r="J14" s="4">
        <v>29</v>
      </c>
      <c r="K14" s="4">
        <v>8</v>
      </c>
      <c r="L14" s="4">
        <v>9</v>
      </c>
      <c r="M14" s="4">
        <v>69</v>
      </c>
      <c r="N14" s="4">
        <v>7</v>
      </c>
      <c r="O14" s="4">
        <v>1.35</v>
      </c>
      <c r="P14" s="4">
        <v>0.85</v>
      </c>
      <c r="Q14" s="4">
        <v>2.21</v>
      </c>
      <c r="R14" s="4">
        <v>1.1200000000000001</v>
      </c>
      <c r="S14" s="4">
        <v>1.97</v>
      </c>
    </row>
    <row r="15" spans="1:19" x14ac:dyDescent="0.25">
      <c r="A15" s="3" t="s">
        <v>66</v>
      </c>
      <c r="B15" s="4">
        <v>26</v>
      </c>
      <c r="C15" s="4">
        <v>27.5</v>
      </c>
      <c r="D15" s="4">
        <v>44.8</v>
      </c>
      <c r="E15" s="4">
        <v>34</v>
      </c>
      <c r="F15" s="4">
        <v>374</v>
      </c>
      <c r="G15" s="5">
        <v>3060</v>
      </c>
      <c r="H15" s="4">
        <v>34</v>
      </c>
      <c r="I15" s="4">
        <v>43</v>
      </c>
      <c r="J15" s="4">
        <v>28</v>
      </c>
      <c r="K15" s="4">
        <v>3</v>
      </c>
      <c r="L15" s="4">
        <v>4</v>
      </c>
      <c r="M15" s="4">
        <v>67</v>
      </c>
      <c r="N15" s="4">
        <v>2</v>
      </c>
      <c r="O15" s="4">
        <v>1.26</v>
      </c>
      <c r="P15" s="4">
        <v>0.82</v>
      </c>
      <c r="Q15" s="4">
        <v>2.09</v>
      </c>
      <c r="R15" s="4">
        <v>1.18</v>
      </c>
      <c r="S15" s="4">
        <v>2</v>
      </c>
    </row>
    <row r="16" spans="1:19" x14ac:dyDescent="0.25">
      <c r="A16" s="3" t="s">
        <v>67</v>
      </c>
      <c r="B16" s="4">
        <v>28</v>
      </c>
      <c r="C16" s="4">
        <v>27.4</v>
      </c>
      <c r="D16" s="4">
        <v>52</v>
      </c>
      <c r="E16" s="4">
        <v>34</v>
      </c>
      <c r="F16" s="4">
        <v>374</v>
      </c>
      <c r="G16" s="5">
        <v>3060</v>
      </c>
      <c r="H16" s="4">
        <v>34</v>
      </c>
      <c r="I16" s="4">
        <v>56</v>
      </c>
      <c r="J16" s="4">
        <v>43</v>
      </c>
      <c r="K16" s="4">
        <v>4</v>
      </c>
      <c r="L16" s="4">
        <v>5</v>
      </c>
      <c r="M16" s="4">
        <v>79</v>
      </c>
      <c r="N16" s="4">
        <v>2</v>
      </c>
      <c r="O16" s="4">
        <v>1.65</v>
      </c>
      <c r="P16" s="4">
        <v>1.26</v>
      </c>
      <c r="Q16" s="4">
        <v>2.91</v>
      </c>
      <c r="R16" s="4">
        <v>1.53</v>
      </c>
      <c r="S16" s="4">
        <v>2.79</v>
      </c>
    </row>
    <row r="17" spans="1:19" x14ac:dyDescent="0.25">
      <c r="A17" s="3" t="s">
        <v>68</v>
      </c>
      <c r="B17" s="4">
        <v>26</v>
      </c>
      <c r="C17" s="4">
        <v>27.1</v>
      </c>
      <c r="D17" s="4">
        <v>54.4</v>
      </c>
      <c r="E17" s="4">
        <v>34</v>
      </c>
      <c r="F17" s="4">
        <v>374</v>
      </c>
      <c r="G17" s="5">
        <v>3060</v>
      </c>
      <c r="H17" s="4">
        <v>34</v>
      </c>
      <c r="I17" s="4">
        <v>47</v>
      </c>
      <c r="J17" s="4">
        <v>33</v>
      </c>
      <c r="K17" s="4">
        <v>6</v>
      </c>
      <c r="L17" s="4">
        <v>7</v>
      </c>
      <c r="M17" s="4">
        <v>57</v>
      </c>
      <c r="N17" s="4">
        <v>4</v>
      </c>
      <c r="O17" s="4">
        <v>1.38</v>
      </c>
      <c r="P17" s="4">
        <v>0.97</v>
      </c>
      <c r="Q17" s="4">
        <v>2.35</v>
      </c>
      <c r="R17" s="4">
        <v>1.21</v>
      </c>
      <c r="S17" s="4">
        <v>2.1800000000000002</v>
      </c>
    </row>
    <row r="18" spans="1:19" x14ac:dyDescent="0.25">
      <c r="A18" s="3" t="s">
        <v>69</v>
      </c>
      <c r="B18" s="4">
        <v>25</v>
      </c>
      <c r="C18" s="4">
        <v>27.3</v>
      </c>
      <c r="D18" s="4">
        <v>49.1</v>
      </c>
      <c r="E18" s="4">
        <v>34</v>
      </c>
      <c r="F18" s="4">
        <v>374</v>
      </c>
      <c r="G18" s="5">
        <v>3060</v>
      </c>
      <c r="H18" s="4">
        <v>34</v>
      </c>
      <c r="I18" s="4">
        <v>49</v>
      </c>
      <c r="J18" s="4">
        <v>33</v>
      </c>
      <c r="K18" s="4">
        <v>3</v>
      </c>
      <c r="L18" s="4">
        <v>4</v>
      </c>
      <c r="M18" s="4">
        <v>59</v>
      </c>
      <c r="N18" s="4">
        <v>8</v>
      </c>
      <c r="O18" s="4">
        <v>1.44</v>
      </c>
      <c r="P18" s="4">
        <v>0.97</v>
      </c>
      <c r="Q18" s="4">
        <v>2.41</v>
      </c>
      <c r="R18" s="4">
        <v>1.35</v>
      </c>
      <c r="S18" s="4">
        <v>2.3199999999999998</v>
      </c>
    </row>
    <row r="19" spans="1:19" x14ac:dyDescent="0.25">
      <c r="A19" s="3" t="s">
        <v>70</v>
      </c>
      <c r="B19" s="4">
        <v>28</v>
      </c>
      <c r="C19" s="4">
        <v>27.2</v>
      </c>
      <c r="D19" s="4">
        <v>47.9</v>
      </c>
      <c r="E19" s="4">
        <v>34</v>
      </c>
      <c r="F19" s="4">
        <v>374</v>
      </c>
      <c r="G19" s="5">
        <v>3060</v>
      </c>
      <c r="H19" s="4">
        <v>34</v>
      </c>
      <c r="I19" s="4">
        <v>54</v>
      </c>
      <c r="J19" s="4">
        <v>40</v>
      </c>
      <c r="K19" s="4">
        <v>2</v>
      </c>
      <c r="L19" s="4">
        <v>4</v>
      </c>
      <c r="M19" s="4">
        <v>68</v>
      </c>
      <c r="N19" s="4">
        <v>7</v>
      </c>
      <c r="O19" s="4">
        <v>1.59</v>
      </c>
      <c r="P19" s="4">
        <v>1.18</v>
      </c>
      <c r="Q19" s="4">
        <v>2.76</v>
      </c>
      <c r="R19" s="4">
        <v>1.53</v>
      </c>
      <c r="S19" s="4">
        <v>2.71</v>
      </c>
    </row>
    <row r="20" spans="1:19" x14ac:dyDescent="0.25">
      <c r="A20" s="3" t="s">
        <v>71</v>
      </c>
      <c r="B20" s="4">
        <v>23</v>
      </c>
      <c r="C20" s="4">
        <v>27.1</v>
      </c>
      <c r="D20" s="4">
        <v>49.9</v>
      </c>
      <c r="E20" s="4">
        <v>34</v>
      </c>
      <c r="F20" s="4">
        <v>374</v>
      </c>
      <c r="G20" s="5">
        <v>3060</v>
      </c>
      <c r="H20" s="4">
        <v>34</v>
      </c>
      <c r="I20" s="4">
        <v>58</v>
      </c>
      <c r="J20" s="4">
        <v>42</v>
      </c>
      <c r="K20" s="4">
        <v>2</v>
      </c>
      <c r="L20" s="4">
        <v>3</v>
      </c>
      <c r="M20" s="4">
        <v>59</v>
      </c>
      <c r="N20" s="4">
        <v>4</v>
      </c>
      <c r="O20" s="4">
        <v>1.71</v>
      </c>
      <c r="P20" s="4">
        <v>1.24</v>
      </c>
      <c r="Q20" s="4">
        <v>2.94</v>
      </c>
      <c r="R20" s="4">
        <v>1.65</v>
      </c>
      <c r="S20" s="4">
        <v>2.88</v>
      </c>
    </row>
    <row r="21" spans="1:19" x14ac:dyDescent="0.25">
      <c r="A21" s="3" t="s">
        <v>72</v>
      </c>
      <c r="B21" s="4">
        <v>25</v>
      </c>
      <c r="C21" s="4">
        <v>27.5</v>
      </c>
      <c r="D21" s="4">
        <v>46.7</v>
      </c>
      <c r="E21" s="4">
        <v>34</v>
      </c>
      <c r="F21" s="4">
        <v>374</v>
      </c>
      <c r="G21" s="5">
        <v>3060</v>
      </c>
      <c r="H21" s="4">
        <v>34</v>
      </c>
      <c r="I21" s="4">
        <v>39</v>
      </c>
      <c r="J21" s="4">
        <v>31</v>
      </c>
      <c r="K21" s="4">
        <v>5</v>
      </c>
      <c r="L21" s="4">
        <v>6</v>
      </c>
      <c r="M21" s="4">
        <v>69</v>
      </c>
      <c r="N21" s="4">
        <v>4</v>
      </c>
      <c r="O21" s="4">
        <v>1.1499999999999999</v>
      </c>
      <c r="P21" s="4">
        <v>0.91</v>
      </c>
      <c r="Q21" s="4">
        <v>2.06</v>
      </c>
      <c r="R21" s="4">
        <v>1</v>
      </c>
      <c r="S21" s="4">
        <v>1.91</v>
      </c>
    </row>
    <row r="22" spans="1:19" x14ac:dyDescent="0.25">
      <c r="A22" s="3" t="s">
        <v>73</v>
      </c>
      <c r="B22" s="4">
        <v>27</v>
      </c>
      <c r="C22" s="4">
        <v>27.3</v>
      </c>
      <c r="D22" s="4">
        <v>42.3</v>
      </c>
      <c r="E22" s="4">
        <v>34</v>
      </c>
      <c r="F22" s="4">
        <v>374</v>
      </c>
      <c r="G22" s="5">
        <v>3060</v>
      </c>
      <c r="H22" s="4">
        <v>34</v>
      </c>
      <c r="I22" s="4">
        <v>27</v>
      </c>
      <c r="J22" s="4">
        <v>17</v>
      </c>
      <c r="K22" s="4">
        <v>2</v>
      </c>
      <c r="L22" s="4">
        <v>5</v>
      </c>
      <c r="M22" s="4">
        <v>72</v>
      </c>
      <c r="N22" s="4">
        <v>4</v>
      </c>
      <c r="O22" s="4">
        <v>0.79</v>
      </c>
      <c r="P22" s="4">
        <v>0.5</v>
      </c>
      <c r="Q22" s="4">
        <v>1.29</v>
      </c>
      <c r="R22" s="4">
        <v>0.74</v>
      </c>
      <c r="S22" s="4">
        <v>1.24</v>
      </c>
    </row>
    <row r="23" spans="1:19" x14ac:dyDescent="0.25">
      <c r="A23" s="3" t="s">
        <v>74</v>
      </c>
      <c r="B23" s="4">
        <v>26</v>
      </c>
      <c r="C23" s="4">
        <v>27.2</v>
      </c>
      <c r="D23" s="4">
        <v>48.2</v>
      </c>
      <c r="E23" s="4">
        <v>34</v>
      </c>
      <c r="F23" s="4">
        <v>374</v>
      </c>
      <c r="G23" s="5">
        <v>3060</v>
      </c>
      <c r="H23" s="4">
        <v>34</v>
      </c>
      <c r="I23" s="4">
        <v>37</v>
      </c>
      <c r="J23" s="4">
        <v>29</v>
      </c>
      <c r="K23" s="4">
        <v>3</v>
      </c>
      <c r="L23" s="4">
        <v>5</v>
      </c>
      <c r="M23" s="4">
        <v>59</v>
      </c>
      <c r="N23" s="4">
        <v>4</v>
      </c>
      <c r="O23" s="4">
        <v>1.0900000000000001</v>
      </c>
      <c r="P23" s="4">
        <v>0.85</v>
      </c>
      <c r="Q23" s="4">
        <v>1.94</v>
      </c>
      <c r="R23" s="4">
        <v>1</v>
      </c>
      <c r="S23" s="4">
        <v>1.85</v>
      </c>
    </row>
    <row r="24" spans="1:19" x14ac:dyDescent="0.25">
      <c r="A24" s="3" t="s">
        <v>75</v>
      </c>
      <c r="B24" s="4">
        <v>31</v>
      </c>
      <c r="C24" s="4">
        <v>27.5</v>
      </c>
      <c r="D24" s="4">
        <v>58.3</v>
      </c>
      <c r="E24" s="4">
        <v>34</v>
      </c>
      <c r="F24" s="4">
        <v>374</v>
      </c>
      <c r="G24" s="5">
        <v>3060</v>
      </c>
      <c r="H24" s="4">
        <v>34</v>
      </c>
      <c r="I24" s="4">
        <v>49</v>
      </c>
      <c r="J24" s="4">
        <v>40</v>
      </c>
      <c r="K24" s="4">
        <v>4</v>
      </c>
      <c r="L24" s="4">
        <v>5</v>
      </c>
      <c r="M24" s="4">
        <v>69</v>
      </c>
      <c r="N24" s="4">
        <v>3</v>
      </c>
      <c r="O24" s="4">
        <v>1.44</v>
      </c>
      <c r="P24" s="4">
        <v>1.18</v>
      </c>
      <c r="Q24" s="4">
        <v>2.62</v>
      </c>
      <c r="R24" s="4">
        <v>1.32</v>
      </c>
      <c r="S24" s="4">
        <v>2.5</v>
      </c>
    </row>
  </sheetData>
  <mergeCells count="4">
    <mergeCell ref="A1:D1"/>
    <mergeCell ref="E1:H1"/>
    <mergeCell ref="I1:N1"/>
    <mergeCell ref="O1:S1"/>
  </mergeCells>
  <hyperlinks>
    <hyperlink ref="A3" r:id="rId1" display="https://fbref.com/en/squads/1ebc1a5b/2017/Atlanta-United-Stats" xr:uid="{503535D4-AECE-488E-A345-2C29FCB5926F}"/>
    <hyperlink ref="A4" r:id="rId2" display="https://fbref.com/en/squads/f9940243/2017/Chicago-Fire-Stats" xr:uid="{A2BF815E-C9A1-428D-A7B5-7B0A6A428E86}"/>
    <hyperlink ref="A5" r:id="rId3" display="https://fbref.com/en/squads/415b4465/2017/Colorado-Rapids-Stats" xr:uid="{B3D0FB61-960C-4150-A64D-0E6DF09F256A}"/>
    <hyperlink ref="A6" r:id="rId4" display="https://fbref.com/en/squads/529ba333/2017/Columbus-Crew-Stats" xr:uid="{D0420B64-B3F5-4882-BCBA-FDE9A00FFF0C}"/>
    <hyperlink ref="A7" r:id="rId5" display="https://fbref.com/en/squads/44117292/2017/DC-United-Stats" xr:uid="{47234E9F-B688-4B44-89EE-7F79392826F3}"/>
    <hyperlink ref="A8" r:id="rId6" display="https://fbref.com/en/squads/15cf8f40/2017/FC-Dallas-Stats" xr:uid="{11DCA7C9-D091-41B1-ADC6-7F732D602924}"/>
    <hyperlink ref="A9" r:id="rId7" display="https://fbref.com/en/squads/0d885416/2017/Houston-Dynamo-Stats" xr:uid="{C210D541-78B0-4F81-8FC2-20508D17AD9B}"/>
    <hyperlink ref="A10" r:id="rId8" display="https://fbref.com/en/squads/d8b46897/2017/LA-Galaxy-Stats" xr:uid="{A9216124-04F0-48C0-8541-4FB7847F96C3}"/>
    <hyperlink ref="A11" r:id="rId9" display="https://fbref.com/en/squads/99ea75a6/2017/Minnesota-United-Stats" xr:uid="{BE2C9082-8112-4CE6-A32E-7FE253312DF4}"/>
    <hyperlink ref="A12" r:id="rId10" display="https://fbref.com/en/squads/fc22273c/2017/Montreal-Impact-Stats" xr:uid="{3717C4BF-451F-41B8-8436-0424CF24407C}"/>
    <hyperlink ref="A13" r:id="rId11" display="https://fbref.com/en/squads/3c079def/2017/New-England-Revolution-Stats" xr:uid="{7DDC6447-0D2D-4A0A-B8DF-642E99D2B8E2}"/>
    <hyperlink ref="A14" r:id="rId12" display="https://fbref.com/en/squads/69a0fb10/2017/New-York-Red-Bulls-Stats" xr:uid="{3EE13222-7949-4493-8A1C-D8BC2026D0AE}"/>
    <hyperlink ref="A15" r:id="rId13" display="https://fbref.com/en/squads/64e81410/2017/New-York-City-FC-Stats" xr:uid="{1C5FDFBB-0175-4085-9813-DAE3FA80603E}"/>
    <hyperlink ref="A16" r:id="rId14" display="https://fbref.com/en/squads/46ef01d0/2017/Orlando-City-Stats" xr:uid="{9F908613-5EE3-438E-A9FB-FDAE09AB6204}"/>
    <hyperlink ref="A17" r:id="rId15" display="https://fbref.com/en/squads/46024eeb/2017/Philadelphia-Union-Stats" xr:uid="{6B6D5A0B-7D12-4949-9CC5-5165C262E3F9}"/>
    <hyperlink ref="A18" r:id="rId16" display="https://fbref.com/en/squads/d076914e/2017/Portland-Timbers-Stats" xr:uid="{312D7B4C-1F7D-4126-8F6D-766FE3464645}"/>
    <hyperlink ref="A19" r:id="rId17" display="https://fbref.com/en/squads/f7d86a43/2017/Real-Salt-Lake-Stats" xr:uid="{89BE926F-CB42-4426-A440-3218AF3B8BC1}"/>
    <hyperlink ref="A20" r:id="rId18" display="https://fbref.com/en/squads/ca460650/2017/San-Jose-Earthquakes-Stats" xr:uid="{66A8D0BA-1869-4F5C-B9B8-3CD6BF56C06D}"/>
    <hyperlink ref="A21" r:id="rId19" display="https://fbref.com/en/squads/6218ebd4/2017/Seattle-Sounders-FC-Stats" xr:uid="{06366EBA-1ADE-4677-8DE3-3259DB929279}"/>
    <hyperlink ref="A22" r:id="rId20" display="https://fbref.com/en/squads/4acb0537/2017/Sporting-KC-Stats" xr:uid="{DED2470E-53C4-4874-B68E-A1C84B418E5E}"/>
    <hyperlink ref="A23" r:id="rId21" display="https://fbref.com/en/squads/130f43fa/2017/Toronto-FC-Stats" xr:uid="{F5841048-9862-49B3-943A-1590828D45AE}"/>
    <hyperlink ref="A24" r:id="rId22" display="https://fbref.com/en/squads/ab41cb90/2017/Vancouver-Whitecaps-FC-Stats" xr:uid="{4BE3EBDC-AAE8-4267-A505-CE386C89CC0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95B3-6E31-4BFF-904C-0AAB69A5E828}">
  <dimension ref="A1:AA25"/>
  <sheetViews>
    <sheetView workbookViewId="0">
      <selection activeCell="O3" sqref="O3:O25"/>
    </sheetView>
  </sheetViews>
  <sheetFormatPr defaultRowHeight="15" x14ac:dyDescent="0.25"/>
  <cols>
    <col min="1" max="1" width="17.85546875" style="6" customWidth="1"/>
    <col min="2" max="16384" width="9.140625" style="6"/>
  </cols>
  <sheetData>
    <row r="1" spans="1:27" ht="15" customHeight="1" x14ac:dyDescent="0.25">
      <c r="A1" s="16"/>
      <c r="B1" s="16"/>
      <c r="C1" s="16"/>
      <c r="D1" s="16"/>
      <c r="E1" s="16" t="s">
        <v>27</v>
      </c>
      <c r="F1" s="16"/>
      <c r="G1" s="16"/>
      <c r="H1" s="16"/>
      <c r="I1" s="16" t="s">
        <v>28</v>
      </c>
      <c r="J1" s="16"/>
      <c r="K1" s="16"/>
      <c r="L1" s="16"/>
      <c r="M1" s="16"/>
      <c r="N1" s="16"/>
      <c r="O1" s="16" t="s">
        <v>29</v>
      </c>
      <c r="P1" s="16"/>
      <c r="Q1" s="16"/>
      <c r="R1" s="16"/>
      <c r="S1" s="16"/>
      <c r="T1" s="16" t="s">
        <v>30</v>
      </c>
      <c r="U1" s="16"/>
      <c r="V1" s="16"/>
      <c r="W1" s="16" t="s">
        <v>29</v>
      </c>
      <c r="X1" s="16"/>
      <c r="Y1" s="16"/>
      <c r="Z1" s="16"/>
      <c r="AA1" s="16"/>
    </row>
    <row r="2" spans="1:27" x14ac:dyDescent="0.25">
      <c r="A2" s="7" t="s">
        <v>0</v>
      </c>
      <c r="B2" s="7" t="s">
        <v>31</v>
      </c>
      <c r="C2" s="7" t="s">
        <v>32</v>
      </c>
      <c r="D2" s="7" t="s">
        <v>33</v>
      </c>
      <c r="E2" s="7" t="s">
        <v>34</v>
      </c>
      <c r="F2" s="7" t="s">
        <v>35</v>
      </c>
      <c r="G2" s="7" t="s">
        <v>36</v>
      </c>
      <c r="H2" s="7" t="s">
        <v>37</v>
      </c>
      <c r="I2" s="7" t="s">
        <v>38</v>
      </c>
      <c r="J2" s="7" t="s">
        <v>39</v>
      </c>
      <c r="K2" s="7" t="s">
        <v>40</v>
      </c>
      <c r="L2" s="7" t="s">
        <v>41</v>
      </c>
      <c r="M2" s="7" t="s">
        <v>42</v>
      </c>
      <c r="N2" s="7" t="s">
        <v>43</v>
      </c>
      <c r="O2" s="7" t="s">
        <v>38</v>
      </c>
      <c r="P2" s="7" t="s">
        <v>39</v>
      </c>
      <c r="Q2" s="7" t="s">
        <v>44</v>
      </c>
      <c r="R2" s="7" t="s">
        <v>45</v>
      </c>
      <c r="S2" s="7" t="s">
        <v>46</v>
      </c>
      <c r="T2" s="7" t="s">
        <v>47</v>
      </c>
      <c r="U2" s="7" t="s">
        <v>48</v>
      </c>
      <c r="V2" s="7" t="s">
        <v>49</v>
      </c>
      <c r="W2" s="7" t="s">
        <v>47</v>
      </c>
      <c r="X2" s="7" t="s">
        <v>49</v>
      </c>
      <c r="Y2" s="7" t="s">
        <v>50</v>
      </c>
      <c r="Z2" s="7" t="s">
        <v>48</v>
      </c>
      <c r="AA2" s="7" t="s">
        <v>51</v>
      </c>
    </row>
    <row r="3" spans="1:27" x14ac:dyDescent="0.25">
      <c r="A3" s="8" t="s">
        <v>52</v>
      </c>
      <c r="B3" s="9">
        <v>26</v>
      </c>
      <c r="C3" s="9">
        <v>26.9</v>
      </c>
      <c r="D3" s="9">
        <v>46</v>
      </c>
      <c r="E3" s="9">
        <v>34</v>
      </c>
      <c r="F3" s="9">
        <v>374</v>
      </c>
      <c r="G3" s="10">
        <v>3060</v>
      </c>
      <c r="H3" s="9">
        <v>34</v>
      </c>
      <c r="I3" s="9">
        <v>44</v>
      </c>
      <c r="J3" s="9">
        <v>29</v>
      </c>
      <c r="K3" s="9">
        <v>6</v>
      </c>
      <c r="L3" s="9">
        <v>7</v>
      </c>
      <c r="M3" s="9">
        <v>69</v>
      </c>
      <c r="N3" s="9">
        <v>6</v>
      </c>
      <c r="O3" s="9">
        <v>1.29</v>
      </c>
      <c r="P3" s="9">
        <v>0.85</v>
      </c>
      <c r="Q3" s="9">
        <v>2.15</v>
      </c>
      <c r="R3" s="9">
        <v>1.1200000000000001</v>
      </c>
      <c r="S3" s="9">
        <v>1.97</v>
      </c>
      <c r="T3" s="9">
        <v>37.799999999999997</v>
      </c>
      <c r="U3" s="9">
        <v>32.6</v>
      </c>
      <c r="V3" s="9">
        <v>24.5</v>
      </c>
      <c r="W3" s="9">
        <v>1.1100000000000001</v>
      </c>
      <c r="X3" s="9">
        <v>0.72</v>
      </c>
      <c r="Y3" s="9">
        <v>1.83</v>
      </c>
      <c r="Z3" s="9">
        <v>0.96</v>
      </c>
      <c r="AA3" s="9">
        <v>1.68</v>
      </c>
    </row>
    <row r="4" spans="1:27" x14ac:dyDescent="0.25">
      <c r="A4" s="8" t="s">
        <v>53</v>
      </c>
      <c r="B4" s="9">
        <v>31</v>
      </c>
      <c r="C4" s="9">
        <v>27</v>
      </c>
      <c r="D4" s="9">
        <v>52.3</v>
      </c>
      <c r="E4" s="9">
        <v>34</v>
      </c>
      <c r="F4" s="9">
        <v>374</v>
      </c>
      <c r="G4" s="10">
        <v>3060</v>
      </c>
      <c r="H4" s="9">
        <v>34</v>
      </c>
      <c r="I4" s="9">
        <v>60</v>
      </c>
      <c r="J4" s="9">
        <v>41</v>
      </c>
      <c r="K4" s="9">
        <v>6</v>
      </c>
      <c r="L4" s="9">
        <v>6</v>
      </c>
      <c r="M4" s="9">
        <v>54</v>
      </c>
      <c r="N4" s="9">
        <v>0</v>
      </c>
      <c r="O4" s="9">
        <v>1.76</v>
      </c>
      <c r="P4" s="9">
        <v>1.21</v>
      </c>
      <c r="Q4" s="9">
        <v>2.97</v>
      </c>
      <c r="R4" s="9">
        <v>1.59</v>
      </c>
      <c r="S4" s="9">
        <v>2.79</v>
      </c>
      <c r="T4" s="9">
        <v>59.9</v>
      </c>
      <c r="U4" s="9">
        <v>55.3</v>
      </c>
      <c r="V4" s="9">
        <v>40.9</v>
      </c>
      <c r="W4" s="9">
        <v>1.76</v>
      </c>
      <c r="X4" s="9">
        <v>1.2</v>
      </c>
      <c r="Y4" s="9">
        <v>2.96</v>
      </c>
      <c r="Z4" s="9">
        <v>1.63</v>
      </c>
      <c r="AA4" s="9">
        <v>2.83</v>
      </c>
    </row>
    <row r="5" spans="1:27" x14ac:dyDescent="0.25">
      <c r="A5" s="8" t="s">
        <v>54</v>
      </c>
      <c r="B5" s="9">
        <v>29</v>
      </c>
      <c r="C5" s="9">
        <v>27.2</v>
      </c>
      <c r="D5" s="9">
        <v>54.6</v>
      </c>
      <c r="E5" s="9">
        <v>34</v>
      </c>
      <c r="F5" s="9">
        <v>374</v>
      </c>
      <c r="G5" s="10">
        <v>3060</v>
      </c>
      <c r="H5" s="9">
        <v>34</v>
      </c>
      <c r="I5" s="9">
        <v>61</v>
      </c>
      <c r="J5" s="9">
        <v>41</v>
      </c>
      <c r="K5" s="9">
        <v>5</v>
      </c>
      <c r="L5" s="9">
        <v>5</v>
      </c>
      <c r="M5" s="9">
        <v>41</v>
      </c>
      <c r="N5" s="9">
        <v>4</v>
      </c>
      <c r="O5" s="9">
        <v>1.79</v>
      </c>
      <c r="P5" s="9">
        <v>1.21</v>
      </c>
      <c r="Q5" s="9">
        <v>3</v>
      </c>
      <c r="R5" s="9">
        <v>1.65</v>
      </c>
      <c r="S5" s="9">
        <v>2.85</v>
      </c>
      <c r="T5" s="9">
        <v>61.2</v>
      </c>
      <c r="U5" s="9">
        <v>57.5</v>
      </c>
      <c r="V5" s="9">
        <v>45.3</v>
      </c>
      <c r="W5" s="9">
        <v>1.8</v>
      </c>
      <c r="X5" s="9">
        <v>1.33</v>
      </c>
      <c r="Y5" s="9">
        <v>3.13</v>
      </c>
      <c r="Z5" s="9">
        <v>1.69</v>
      </c>
      <c r="AA5" s="9">
        <v>3.02</v>
      </c>
    </row>
    <row r="6" spans="1:27" x14ac:dyDescent="0.25">
      <c r="A6" s="8" t="s">
        <v>55</v>
      </c>
      <c r="B6" s="9">
        <v>27</v>
      </c>
      <c r="C6" s="9">
        <v>27.1</v>
      </c>
      <c r="D6" s="9">
        <v>47.3</v>
      </c>
      <c r="E6" s="9">
        <v>34</v>
      </c>
      <c r="F6" s="9">
        <v>374</v>
      </c>
      <c r="G6" s="10">
        <v>3060</v>
      </c>
      <c r="H6" s="9">
        <v>34</v>
      </c>
      <c r="I6" s="9">
        <v>43</v>
      </c>
      <c r="J6" s="9">
        <v>27</v>
      </c>
      <c r="K6" s="9">
        <v>5</v>
      </c>
      <c r="L6" s="9">
        <v>5</v>
      </c>
      <c r="M6" s="9">
        <v>63</v>
      </c>
      <c r="N6" s="9">
        <v>2</v>
      </c>
      <c r="O6" s="9">
        <v>1.26</v>
      </c>
      <c r="P6" s="9">
        <v>0.79</v>
      </c>
      <c r="Q6" s="9">
        <v>2.06</v>
      </c>
      <c r="R6" s="9">
        <v>1.1200000000000001</v>
      </c>
      <c r="S6" s="9">
        <v>1.91</v>
      </c>
      <c r="T6" s="9">
        <v>38.1</v>
      </c>
      <c r="U6" s="9">
        <v>34.299999999999997</v>
      </c>
      <c r="V6" s="9">
        <v>24.8</v>
      </c>
      <c r="W6" s="9">
        <v>1.1200000000000001</v>
      </c>
      <c r="X6" s="9">
        <v>0.73</v>
      </c>
      <c r="Y6" s="9">
        <v>1.85</v>
      </c>
      <c r="Z6" s="9">
        <v>1.01</v>
      </c>
      <c r="AA6" s="9">
        <v>1.74</v>
      </c>
    </row>
    <row r="7" spans="1:27" x14ac:dyDescent="0.25">
      <c r="A7" s="8" t="s">
        <v>56</v>
      </c>
      <c r="B7" s="9">
        <v>27</v>
      </c>
      <c r="C7" s="9">
        <v>27</v>
      </c>
      <c r="D7" s="9">
        <v>52.3</v>
      </c>
      <c r="E7" s="9">
        <v>34</v>
      </c>
      <c r="F7" s="9">
        <v>374</v>
      </c>
      <c r="G7" s="10">
        <v>3060</v>
      </c>
      <c r="H7" s="9">
        <v>34</v>
      </c>
      <c r="I7" s="9">
        <v>49</v>
      </c>
      <c r="J7" s="9">
        <v>33</v>
      </c>
      <c r="K7" s="9">
        <v>1</v>
      </c>
      <c r="L7" s="9">
        <v>2</v>
      </c>
      <c r="M7" s="9">
        <v>52</v>
      </c>
      <c r="N7" s="9">
        <v>4</v>
      </c>
      <c r="O7" s="9">
        <v>1.44</v>
      </c>
      <c r="P7" s="9">
        <v>0.97</v>
      </c>
      <c r="Q7" s="9">
        <v>2.41</v>
      </c>
      <c r="R7" s="9">
        <v>1.41</v>
      </c>
      <c r="S7" s="9">
        <v>2.38</v>
      </c>
      <c r="T7" s="9">
        <v>48.2</v>
      </c>
      <c r="U7" s="9">
        <v>46.8</v>
      </c>
      <c r="V7" s="9">
        <v>34</v>
      </c>
      <c r="W7" s="9">
        <v>1.42</v>
      </c>
      <c r="X7" s="9">
        <v>1</v>
      </c>
      <c r="Y7" s="9">
        <v>2.42</v>
      </c>
      <c r="Z7" s="9">
        <v>1.38</v>
      </c>
      <c r="AA7" s="9">
        <v>2.38</v>
      </c>
    </row>
    <row r="8" spans="1:27" x14ac:dyDescent="0.25">
      <c r="A8" s="8" t="s">
        <v>58</v>
      </c>
      <c r="B8" s="9">
        <v>27</v>
      </c>
      <c r="C8" s="9">
        <v>27.3</v>
      </c>
      <c r="D8" s="9">
        <v>51.3</v>
      </c>
      <c r="E8" s="9">
        <v>34</v>
      </c>
      <c r="F8" s="9">
        <v>374</v>
      </c>
      <c r="G8" s="10">
        <v>3060</v>
      </c>
      <c r="H8" s="9">
        <v>34</v>
      </c>
      <c r="I8" s="9">
        <v>43</v>
      </c>
      <c r="J8" s="9">
        <v>29</v>
      </c>
      <c r="K8" s="9">
        <v>5</v>
      </c>
      <c r="L8" s="9">
        <v>7</v>
      </c>
      <c r="M8" s="9">
        <v>55</v>
      </c>
      <c r="N8" s="9">
        <v>6</v>
      </c>
      <c r="O8" s="9">
        <v>1.26</v>
      </c>
      <c r="P8" s="9">
        <v>0.85</v>
      </c>
      <c r="Q8" s="9">
        <v>2.12</v>
      </c>
      <c r="R8" s="9">
        <v>1.1200000000000001</v>
      </c>
      <c r="S8" s="9">
        <v>1.97</v>
      </c>
      <c r="T8" s="9">
        <v>40.700000000000003</v>
      </c>
      <c r="U8" s="9">
        <v>37</v>
      </c>
      <c r="V8" s="9">
        <v>27.2</v>
      </c>
      <c r="W8" s="9">
        <v>1.23</v>
      </c>
      <c r="X8" s="9">
        <v>0.82</v>
      </c>
      <c r="Y8" s="9">
        <v>2.06</v>
      </c>
      <c r="Z8" s="9">
        <v>1.1200000000000001</v>
      </c>
      <c r="AA8" s="9">
        <v>1.94</v>
      </c>
    </row>
    <row r="9" spans="1:27" x14ac:dyDescent="0.25">
      <c r="A9" s="8" t="s">
        <v>59</v>
      </c>
      <c r="B9" s="9">
        <v>27</v>
      </c>
      <c r="C9" s="9">
        <v>27</v>
      </c>
      <c r="D9" s="9">
        <v>51.8</v>
      </c>
      <c r="E9" s="9">
        <v>34</v>
      </c>
      <c r="F9" s="9">
        <v>374</v>
      </c>
      <c r="G9" s="10">
        <v>3060</v>
      </c>
      <c r="H9" s="9">
        <v>34</v>
      </c>
      <c r="I9" s="9">
        <v>56</v>
      </c>
      <c r="J9" s="9">
        <v>43</v>
      </c>
      <c r="K9" s="9">
        <v>7</v>
      </c>
      <c r="L9" s="9">
        <v>10</v>
      </c>
      <c r="M9" s="9">
        <v>65</v>
      </c>
      <c r="N9" s="9">
        <v>1</v>
      </c>
      <c r="O9" s="9">
        <v>1.65</v>
      </c>
      <c r="P9" s="9">
        <v>1.26</v>
      </c>
      <c r="Q9" s="9">
        <v>2.91</v>
      </c>
      <c r="R9" s="9">
        <v>1.44</v>
      </c>
      <c r="S9" s="9">
        <v>2.71</v>
      </c>
      <c r="T9" s="9">
        <v>51.2</v>
      </c>
      <c r="U9" s="9">
        <v>43.6</v>
      </c>
      <c r="V9" s="9">
        <v>34.9</v>
      </c>
      <c r="W9" s="9">
        <v>1.51</v>
      </c>
      <c r="X9" s="9">
        <v>1.03</v>
      </c>
      <c r="Y9" s="9">
        <v>2.5299999999999998</v>
      </c>
      <c r="Z9" s="9">
        <v>1.28</v>
      </c>
      <c r="AA9" s="9">
        <v>2.31</v>
      </c>
    </row>
    <row r="10" spans="1:27" x14ac:dyDescent="0.25">
      <c r="A10" s="8" t="s">
        <v>60</v>
      </c>
      <c r="B10" s="9">
        <v>24</v>
      </c>
      <c r="C10" s="9">
        <v>27</v>
      </c>
      <c r="D10" s="9">
        <v>51.3</v>
      </c>
      <c r="E10" s="9">
        <v>34</v>
      </c>
      <c r="F10" s="9">
        <v>374</v>
      </c>
      <c r="G10" s="10">
        <v>3060</v>
      </c>
      <c r="H10" s="9">
        <v>34</v>
      </c>
      <c r="I10" s="9">
        <v>61</v>
      </c>
      <c r="J10" s="9">
        <v>42</v>
      </c>
      <c r="K10" s="9">
        <v>6</v>
      </c>
      <c r="L10" s="9">
        <v>8</v>
      </c>
      <c r="M10" s="9">
        <v>49</v>
      </c>
      <c r="N10" s="9">
        <v>5</v>
      </c>
      <c r="O10" s="9">
        <v>1.79</v>
      </c>
      <c r="P10" s="9">
        <v>1.24</v>
      </c>
      <c r="Q10" s="9">
        <v>3.03</v>
      </c>
      <c r="R10" s="9">
        <v>1.62</v>
      </c>
      <c r="S10" s="9">
        <v>2.85</v>
      </c>
      <c r="T10" s="9">
        <v>54.7</v>
      </c>
      <c r="U10" s="9">
        <v>48.6</v>
      </c>
      <c r="V10" s="9">
        <v>38.4</v>
      </c>
      <c r="W10" s="9">
        <v>1.61</v>
      </c>
      <c r="X10" s="9">
        <v>1.1299999999999999</v>
      </c>
      <c r="Y10" s="9">
        <v>2.74</v>
      </c>
      <c r="Z10" s="9">
        <v>1.43</v>
      </c>
      <c r="AA10" s="9">
        <v>2.56</v>
      </c>
    </row>
    <row r="11" spans="1:27" x14ac:dyDescent="0.25">
      <c r="A11" s="8" t="s">
        <v>61</v>
      </c>
      <c r="B11" s="9">
        <v>27</v>
      </c>
      <c r="C11" s="9">
        <v>27.1</v>
      </c>
      <c r="D11" s="9">
        <v>46.9</v>
      </c>
      <c r="E11" s="9">
        <v>34</v>
      </c>
      <c r="F11" s="9">
        <v>374</v>
      </c>
      <c r="G11" s="10">
        <v>3060</v>
      </c>
      <c r="H11" s="9">
        <v>34</v>
      </c>
      <c r="I11" s="9">
        <v>52</v>
      </c>
      <c r="J11" s="9">
        <v>34</v>
      </c>
      <c r="K11" s="9">
        <v>6</v>
      </c>
      <c r="L11" s="9">
        <v>8</v>
      </c>
      <c r="M11" s="9">
        <v>85</v>
      </c>
      <c r="N11" s="9">
        <v>4</v>
      </c>
      <c r="O11" s="9">
        <v>1.53</v>
      </c>
      <c r="P11" s="9">
        <v>1</v>
      </c>
      <c r="Q11" s="9">
        <v>2.5299999999999998</v>
      </c>
      <c r="R11" s="9">
        <v>1.35</v>
      </c>
      <c r="S11" s="9">
        <v>2.35</v>
      </c>
      <c r="T11" s="9">
        <v>45.7</v>
      </c>
      <c r="U11" s="9">
        <v>40.4</v>
      </c>
      <c r="V11" s="9">
        <v>29.6</v>
      </c>
      <c r="W11" s="9">
        <v>1.39</v>
      </c>
      <c r="X11" s="9">
        <v>0.9</v>
      </c>
      <c r="Y11" s="9">
        <v>2.2799999999999998</v>
      </c>
      <c r="Z11" s="9">
        <v>1.22</v>
      </c>
      <c r="AA11" s="9">
        <v>2.12</v>
      </c>
    </row>
    <row r="12" spans="1:27" x14ac:dyDescent="0.25">
      <c r="A12" s="8" t="s">
        <v>62</v>
      </c>
      <c r="B12" s="9">
        <v>30</v>
      </c>
      <c r="C12" s="9">
        <v>27</v>
      </c>
      <c r="D12" s="9">
        <v>54.5</v>
      </c>
      <c r="E12" s="9">
        <v>34</v>
      </c>
      <c r="F12" s="9">
        <v>374</v>
      </c>
      <c r="G12" s="10">
        <v>3060</v>
      </c>
      <c r="H12" s="9">
        <v>34</v>
      </c>
      <c r="I12" s="9">
        <v>70</v>
      </c>
      <c r="J12" s="9">
        <v>55</v>
      </c>
      <c r="K12" s="9">
        <v>5</v>
      </c>
      <c r="L12" s="9">
        <v>5</v>
      </c>
      <c r="M12" s="9">
        <v>45</v>
      </c>
      <c r="N12" s="9">
        <v>2</v>
      </c>
      <c r="O12" s="9">
        <v>2.06</v>
      </c>
      <c r="P12" s="9">
        <v>1.62</v>
      </c>
      <c r="Q12" s="9">
        <v>3.68</v>
      </c>
      <c r="R12" s="9">
        <v>1.91</v>
      </c>
      <c r="S12" s="9">
        <v>3.53</v>
      </c>
      <c r="T12" s="9">
        <v>53.9</v>
      </c>
      <c r="U12" s="9">
        <v>50.4</v>
      </c>
      <c r="V12" s="9">
        <v>39</v>
      </c>
      <c r="W12" s="9">
        <v>1.58</v>
      </c>
      <c r="X12" s="9">
        <v>1.1499999999999999</v>
      </c>
      <c r="Y12" s="9">
        <v>2.73</v>
      </c>
      <c r="Z12" s="9">
        <v>1.48</v>
      </c>
      <c r="AA12" s="9">
        <v>2.63</v>
      </c>
    </row>
    <row r="13" spans="1:27" x14ac:dyDescent="0.25">
      <c r="A13" s="8" t="s">
        <v>63</v>
      </c>
      <c r="B13" s="9">
        <v>26</v>
      </c>
      <c r="C13" s="9">
        <v>26.9</v>
      </c>
      <c r="D13" s="9">
        <v>52.4</v>
      </c>
      <c r="E13" s="9">
        <v>34</v>
      </c>
      <c r="F13" s="9">
        <v>374</v>
      </c>
      <c r="G13" s="10">
        <v>3060</v>
      </c>
      <c r="H13" s="9">
        <v>34</v>
      </c>
      <c r="I13" s="9">
        <v>50</v>
      </c>
      <c r="J13" s="9">
        <v>29</v>
      </c>
      <c r="K13" s="9">
        <v>6</v>
      </c>
      <c r="L13" s="9">
        <v>8</v>
      </c>
      <c r="M13" s="9">
        <v>57</v>
      </c>
      <c r="N13" s="9">
        <v>3</v>
      </c>
      <c r="O13" s="9">
        <v>1.47</v>
      </c>
      <c r="P13" s="9">
        <v>0.85</v>
      </c>
      <c r="Q13" s="9">
        <v>2.3199999999999998</v>
      </c>
      <c r="R13" s="9">
        <v>1.29</v>
      </c>
      <c r="S13" s="9">
        <v>2.15</v>
      </c>
      <c r="T13" s="9">
        <v>50.3</v>
      </c>
      <c r="U13" s="9">
        <v>44.1</v>
      </c>
      <c r="V13" s="9">
        <v>32</v>
      </c>
      <c r="W13" s="9">
        <v>1.48</v>
      </c>
      <c r="X13" s="9">
        <v>0.94</v>
      </c>
      <c r="Y13" s="9">
        <v>2.42</v>
      </c>
      <c r="Z13" s="9">
        <v>1.3</v>
      </c>
      <c r="AA13" s="9">
        <v>2.2400000000000002</v>
      </c>
    </row>
    <row r="14" spans="1:27" x14ac:dyDescent="0.25">
      <c r="A14" s="8" t="s">
        <v>64</v>
      </c>
      <c r="B14" s="9">
        <v>25</v>
      </c>
      <c r="C14" s="9">
        <v>26.9</v>
      </c>
      <c r="D14" s="9">
        <v>51.5</v>
      </c>
      <c r="E14" s="9">
        <v>34</v>
      </c>
      <c r="F14" s="9">
        <v>374</v>
      </c>
      <c r="G14" s="10">
        <v>3060</v>
      </c>
      <c r="H14" s="9">
        <v>34</v>
      </c>
      <c r="I14" s="9">
        <v>52</v>
      </c>
      <c r="J14" s="9">
        <v>41</v>
      </c>
      <c r="K14" s="9">
        <v>4</v>
      </c>
      <c r="L14" s="9">
        <v>5</v>
      </c>
      <c r="M14" s="9">
        <v>56</v>
      </c>
      <c r="N14" s="9">
        <v>5</v>
      </c>
      <c r="O14" s="9">
        <v>1.53</v>
      </c>
      <c r="P14" s="9">
        <v>1.21</v>
      </c>
      <c r="Q14" s="9">
        <v>2.74</v>
      </c>
      <c r="R14" s="9">
        <v>1.41</v>
      </c>
      <c r="S14" s="9">
        <v>2.62</v>
      </c>
      <c r="T14" s="9">
        <v>50.6</v>
      </c>
      <c r="U14" s="9">
        <v>46.8</v>
      </c>
      <c r="V14" s="9">
        <v>35.9</v>
      </c>
      <c r="W14" s="9">
        <v>1.49</v>
      </c>
      <c r="X14" s="9">
        <v>1.06</v>
      </c>
      <c r="Y14" s="9">
        <v>2.5499999999999998</v>
      </c>
      <c r="Z14" s="9">
        <v>1.38</v>
      </c>
      <c r="AA14" s="9">
        <v>2.4300000000000002</v>
      </c>
    </row>
    <row r="15" spans="1:27" x14ac:dyDescent="0.25">
      <c r="A15" s="8" t="s">
        <v>65</v>
      </c>
      <c r="B15" s="9">
        <v>29</v>
      </c>
      <c r="C15" s="9">
        <v>27</v>
      </c>
      <c r="D15" s="9">
        <v>51.1</v>
      </c>
      <c r="E15" s="9">
        <v>34</v>
      </c>
      <c r="F15" s="9">
        <v>374</v>
      </c>
      <c r="G15" s="10">
        <v>3060</v>
      </c>
      <c r="H15" s="9">
        <v>34</v>
      </c>
      <c r="I15" s="9">
        <v>32</v>
      </c>
      <c r="J15" s="9">
        <v>26</v>
      </c>
      <c r="K15" s="9">
        <v>2</v>
      </c>
      <c r="L15" s="9">
        <v>4</v>
      </c>
      <c r="M15" s="9">
        <v>55</v>
      </c>
      <c r="N15" s="9">
        <v>4</v>
      </c>
      <c r="O15" s="9">
        <v>0.94</v>
      </c>
      <c r="P15" s="9">
        <v>0.76</v>
      </c>
      <c r="Q15" s="9">
        <v>1.71</v>
      </c>
      <c r="R15" s="9">
        <v>0.88</v>
      </c>
      <c r="S15" s="9">
        <v>1.65</v>
      </c>
      <c r="T15" s="9">
        <v>42.1</v>
      </c>
      <c r="U15" s="9">
        <v>39.200000000000003</v>
      </c>
      <c r="V15" s="9">
        <v>32.9</v>
      </c>
      <c r="W15" s="9">
        <v>1.24</v>
      </c>
      <c r="X15" s="9">
        <v>0.97</v>
      </c>
      <c r="Y15" s="9">
        <v>2.2000000000000002</v>
      </c>
      <c r="Z15" s="9">
        <v>1.1499999999999999</v>
      </c>
      <c r="AA15" s="9">
        <v>2.12</v>
      </c>
    </row>
    <row r="16" spans="1:27" x14ac:dyDescent="0.25">
      <c r="A16" s="8" t="s">
        <v>66</v>
      </c>
      <c r="B16" s="9">
        <v>25</v>
      </c>
      <c r="C16" s="9">
        <v>27.1</v>
      </c>
      <c r="D16" s="9">
        <v>41.1</v>
      </c>
      <c r="E16" s="9">
        <v>34</v>
      </c>
      <c r="F16" s="9">
        <v>374</v>
      </c>
      <c r="G16" s="10">
        <v>3060</v>
      </c>
      <c r="H16" s="9">
        <v>34</v>
      </c>
      <c r="I16" s="9">
        <v>44</v>
      </c>
      <c r="J16" s="9">
        <v>33</v>
      </c>
      <c r="K16" s="9">
        <v>1</v>
      </c>
      <c r="L16" s="9">
        <v>3</v>
      </c>
      <c r="M16" s="9">
        <v>56</v>
      </c>
      <c r="N16" s="9">
        <v>5</v>
      </c>
      <c r="O16" s="9">
        <v>1.29</v>
      </c>
      <c r="P16" s="9">
        <v>0.97</v>
      </c>
      <c r="Q16" s="9">
        <v>2.2599999999999998</v>
      </c>
      <c r="R16" s="9">
        <v>1.26</v>
      </c>
      <c r="S16" s="9">
        <v>2.2400000000000002</v>
      </c>
      <c r="T16" s="9">
        <v>40.9</v>
      </c>
      <c r="U16" s="9">
        <v>38.6</v>
      </c>
      <c r="V16" s="9">
        <v>27.5</v>
      </c>
      <c r="W16" s="9">
        <v>1.24</v>
      </c>
      <c r="X16" s="9">
        <v>0.83</v>
      </c>
      <c r="Y16" s="9">
        <v>2.0699999999999998</v>
      </c>
      <c r="Z16" s="9">
        <v>1.17</v>
      </c>
      <c r="AA16" s="9">
        <v>2</v>
      </c>
    </row>
    <row r="17" spans="1:27" x14ac:dyDescent="0.25">
      <c r="A17" s="8" t="s">
        <v>67</v>
      </c>
      <c r="B17" s="9">
        <v>30</v>
      </c>
      <c r="C17" s="9">
        <v>26.7</v>
      </c>
      <c r="D17" s="9">
        <v>50.1</v>
      </c>
      <c r="E17" s="9">
        <v>34</v>
      </c>
      <c r="F17" s="9">
        <v>374</v>
      </c>
      <c r="G17" s="10">
        <v>3060</v>
      </c>
      <c r="H17" s="9">
        <v>34</v>
      </c>
      <c r="I17" s="9">
        <v>72</v>
      </c>
      <c r="J17" s="9">
        <v>52</v>
      </c>
      <c r="K17" s="9">
        <v>5</v>
      </c>
      <c r="L17" s="9">
        <v>7</v>
      </c>
      <c r="M17" s="9">
        <v>50</v>
      </c>
      <c r="N17" s="9">
        <v>1</v>
      </c>
      <c r="O17" s="9">
        <v>2.12</v>
      </c>
      <c r="P17" s="9">
        <v>1.53</v>
      </c>
      <c r="Q17" s="9">
        <v>3.65</v>
      </c>
      <c r="R17" s="9">
        <v>1.97</v>
      </c>
      <c r="S17" s="9">
        <v>3.5</v>
      </c>
      <c r="T17" s="9">
        <v>63</v>
      </c>
      <c r="U17" s="9">
        <v>57.7</v>
      </c>
      <c r="V17" s="9">
        <v>42.6</v>
      </c>
      <c r="W17" s="9">
        <v>1.85</v>
      </c>
      <c r="X17" s="9">
        <v>1.25</v>
      </c>
      <c r="Y17" s="9">
        <v>3.1</v>
      </c>
      <c r="Z17" s="9">
        <v>1.7</v>
      </c>
      <c r="AA17" s="9">
        <v>2.95</v>
      </c>
    </row>
    <row r="18" spans="1:27" x14ac:dyDescent="0.25">
      <c r="A18" s="8" t="s">
        <v>68</v>
      </c>
      <c r="B18" s="9">
        <v>24</v>
      </c>
      <c r="C18" s="9">
        <v>26.9</v>
      </c>
      <c r="D18" s="9">
        <v>50</v>
      </c>
      <c r="E18" s="9">
        <v>34</v>
      </c>
      <c r="F18" s="9">
        <v>374</v>
      </c>
      <c r="G18" s="10">
        <v>3060</v>
      </c>
      <c r="H18" s="9">
        <v>34</v>
      </c>
      <c r="I18" s="9">
        <v>49</v>
      </c>
      <c r="J18" s="9">
        <v>35</v>
      </c>
      <c r="K18" s="9">
        <v>8</v>
      </c>
      <c r="L18" s="9">
        <v>8</v>
      </c>
      <c r="M18" s="9">
        <v>48</v>
      </c>
      <c r="N18" s="9">
        <v>7</v>
      </c>
      <c r="O18" s="9">
        <v>1.44</v>
      </c>
      <c r="P18" s="9">
        <v>1.03</v>
      </c>
      <c r="Q18" s="9">
        <v>2.4700000000000002</v>
      </c>
      <c r="R18" s="9">
        <v>1.21</v>
      </c>
      <c r="S18" s="9">
        <v>2.2400000000000002</v>
      </c>
      <c r="T18" s="9">
        <v>50.2</v>
      </c>
      <c r="U18" s="9">
        <v>44.1</v>
      </c>
      <c r="V18" s="9">
        <v>33.700000000000003</v>
      </c>
      <c r="W18" s="9">
        <v>1.48</v>
      </c>
      <c r="X18" s="9">
        <v>0.99</v>
      </c>
      <c r="Y18" s="9">
        <v>2.4700000000000002</v>
      </c>
      <c r="Z18" s="9">
        <v>1.3</v>
      </c>
      <c r="AA18" s="9">
        <v>2.29</v>
      </c>
    </row>
    <row r="19" spans="1:27" x14ac:dyDescent="0.25">
      <c r="A19" s="8" t="s">
        <v>69</v>
      </c>
      <c r="B19" s="9">
        <v>28</v>
      </c>
      <c r="C19" s="9">
        <v>27.1</v>
      </c>
      <c r="D19" s="9">
        <v>53</v>
      </c>
      <c r="E19" s="9">
        <v>34</v>
      </c>
      <c r="F19" s="9">
        <v>374</v>
      </c>
      <c r="G19" s="10">
        <v>3060</v>
      </c>
      <c r="H19" s="9">
        <v>34</v>
      </c>
      <c r="I19" s="9">
        <v>45</v>
      </c>
      <c r="J19" s="9">
        <v>36</v>
      </c>
      <c r="K19" s="9">
        <v>2</v>
      </c>
      <c r="L19" s="9">
        <v>2</v>
      </c>
      <c r="M19" s="9">
        <v>67</v>
      </c>
      <c r="N19" s="9">
        <v>2</v>
      </c>
      <c r="O19" s="9">
        <v>1.32</v>
      </c>
      <c r="P19" s="9">
        <v>1.06</v>
      </c>
      <c r="Q19" s="9">
        <v>2.38</v>
      </c>
      <c r="R19" s="9">
        <v>1.26</v>
      </c>
      <c r="S19" s="9">
        <v>2.3199999999999998</v>
      </c>
      <c r="T19" s="9">
        <v>44.8</v>
      </c>
      <c r="U19" s="9">
        <v>43.3</v>
      </c>
      <c r="V19" s="9">
        <v>31</v>
      </c>
      <c r="W19" s="9">
        <v>1.32</v>
      </c>
      <c r="X19" s="9">
        <v>0.91</v>
      </c>
      <c r="Y19" s="9">
        <v>2.23</v>
      </c>
      <c r="Z19" s="9">
        <v>1.27</v>
      </c>
      <c r="AA19" s="9">
        <v>2.19</v>
      </c>
    </row>
    <row r="20" spans="1:27" x14ac:dyDescent="0.25">
      <c r="A20" s="8" t="s">
        <v>70</v>
      </c>
      <c r="B20" s="9">
        <v>27</v>
      </c>
      <c r="C20" s="9">
        <v>27.2</v>
      </c>
      <c r="D20" s="9">
        <v>45.1</v>
      </c>
      <c r="E20" s="9">
        <v>34</v>
      </c>
      <c r="F20" s="9">
        <v>374</v>
      </c>
      <c r="G20" s="10">
        <v>3060</v>
      </c>
      <c r="H20" s="9">
        <v>34</v>
      </c>
      <c r="I20" s="9">
        <v>57</v>
      </c>
      <c r="J20" s="9">
        <v>43</v>
      </c>
      <c r="K20" s="9">
        <v>5</v>
      </c>
      <c r="L20" s="9">
        <v>7</v>
      </c>
      <c r="M20" s="9">
        <v>56</v>
      </c>
      <c r="N20" s="9">
        <v>7</v>
      </c>
      <c r="O20" s="9">
        <v>1.68</v>
      </c>
      <c r="P20" s="9">
        <v>1.26</v>
      </c>
      <c r="Q20" s="9">
        <v>2.94</v>
      </c>
      <c r="R20" s="9">
        <v>1.53</v>
      </c>
      <c r="S20" s="9">
        <v>2.79</v>
      </c>
      <c r="T20" s="9">
        <v>53.8</v>
      </c>
      <c r="U20" s="9">
        <v>48.4</v>
      </c>
      <c r="V20" s="9">
        <v>37.299999999999997</v>
      </c>
      <c r="W20" s="9">
        <v>1.58</v>
      </c>
      <c r="X20" s="9">
        <v>1.1000000000000001</v>
      </c>
      <c r="Y20" s="9">
        <v>2.68</v>
      </c>
      <c r="Z20" s="9">
        <v>1.42</v>
      </c>
      <c r="AA20" s="9">
        <v>2.52</v>
      </c>
    </row>
    <row r="21" spans="1:27" x14ac:dyDescent="0.25">
      <c r="A21" s="8" t="s">
        <v>71</v>
      </c>
      <c r="B21" s="9">
        <v>27</v>
      </c>
      <c r="C21" s="9">
        <v>27</v>
      </c>
      <c r="D21" s="9">
        <v>52.4</v>
      </c>
      <c r="E21" s="9">
        <v>34</v>
      </c>
      <c r="F21" s="9">
        <v>374</v>
      </c>
      <c r="G21" s="10">
        <v>3060</v>
      </c>
      <c r="H21" s="9">
        <v>34</v>
      </c>
      <c r="I21" s="9">
        <v>71</v>
      </c>
      <c r="J21" s="9">
        <v>53</v>
      </c>
      <c r="K21" s="9">
        <v>2</v>
      </c>
      <c r="L21" s="9">
        <v>3</v>
      </c>
      <c r="M21" s="9">
        <v>54</v>
      </c>
      <c r="N21" s="9">
        <v>0</v>
      </c>
      <c r="O21" s="9">
        <v>2.09</v>
      </c>
      <c r="P21" s="9">
        <v>1.56</v>
      </c>
      <c r="Q21" s="9">
        <v>3.65</v>
      </c>
      <c r="R21" s="9">
        <v>2.0299999999999998</v>
      </c>
      <c r="S21" s="9">
        <v>3.59</v>
      </c>
      <c r="T21" s="9">
        <v>61.1</v>
      </c>
      <c r="U21" s="9">
        <v>58.9</v>
      </c>
      <c r="V21" s="9">
        <v>45.1</v>
      </c>
      <c r="W21" s="9">
        <v>1.8</v>
      </c>
      <c r="X21" s="9">
        <v>1.33</v>
      </c>
      <c r="Y21" s="9">
        <v>3.13</v>
      </c>
      <c r="Z21" s="9">
        <v>1.73</v>
      </c>
      <c r="AA21" s="9">
        <v>3.06</v>
      </c>
    </row>
    <row r="22" spans="1:27" x14ac:dyDescent="0.25">
      <c r="A22" s="8" t="s">
        <v>72</v>
      </c>
      <c r="B22" s="9">
        <v>26</v>
      </c>
      <c r="C22" s="9">
        <v>27.1</v>
      </c>
      <c r="D22" s="9">
        <v>49.7</v>
      </c>
      <c r="E22" s="9">
        <v>34</v>
      </c>
      <c r="F22" s="9">
        <v>374</v>
      </c>
      <c r="G22" s="10">
        <v>3060</v>
      </c>
      <c r="H22" s="9">
        <v>34</v>
      </c>
      <c r="I22" s="9">
        <v>36</v>
      </c>
      <c r="J22" s="9">
        <v>29</v>
      </c>
      <c r="K22" s="9">
        <v>2</v>
      </c>
      <c r="L22" s="9">
        <v>2</v>
      </c>
      <c r="M22" s="9">
        <v>60</v>
      </c>
      <c r="N22" s="9">
        <v>4</v>
      </c>
      <c r="O22" s="9">
        <v>1.06</v>
      </c>
      <c r="P22" s="9">
        <v>0.85</v>
      </c>
      <c r="Q22" s="9">
        <v>1.91</v>
      </c>
      <c r="R22" s="9">
        <v>1</v>
      </c>
      <c r="S22" s="9">
        <v>1.85</v>
      </c>
      <c r="T22" s="9">
        <v>44.5</v>
      </c>
      <c r="U22" s="9">
        <v>43</v>
      </c>
      <c r="V22" s="9">
        <v>33.1</v>
      </c>
      <c r="W22" s="9">
        <v>1.31</v>
      </c>
      <c r="X22" s="9">
        <v>0.97</v>
      </c>
      <c r="Y22" s="9">
        <v>2.2799999999999998</v>
      </c>
      <c r="Z22" s="9">
        <v>1.26</v>
      </c>
      <c r="AA22" s="9">
        <v>2.2400000000000002</v>
      </c>
    </row>
    <row r="23" spans="1:27" x14ac:dyDescent="0.25">
      <c r="A23" s="8" t="s">
        <v>73</v>
      </c>
      <c r="B23" s="9">
        <v>24</v>
      </c>
      <c r="C23" s="9">
        <v>27</v>
      </c>
      <c r="D23" s="9">
        <v>43.4</v>
      </c>
      <c r="E23" s="9">
        <v>34</v>
      </c>
      <c r="F23" s="9">
        <v>374</v>
      </c>
      <c r="G23" s="10">
        <v>3060</v>
      </c>
      <c r="H23" s="9">
        <v>34</v>
      </c>
      <c r="I23" s="9">
        <v>39</v>
      </c>
      <c r="J23" s="9">
        <v>26</v>
      </c>
      <c r="K23" s="9">
        <v>5</v>
      </c>
      <c r="L23" s="9">
        <v>8</v>
      </c>
      <c r="M23" s="9">
        <v>66</v>
      </c>
      <c r="N23" s="9">
        <v>11</v>
      </c>
      <c r="O23" s="9">
        <v>1.1499999999999999</v>
      </c>
      <c r="P23" s="9">
        <v>0.76</v>
      </c>
      <c r="Q23" s="9">
        <v>1.91</v>
      </c>
      <c r="R23" s="9">
        <v>1</v>
      </c>
      <c r="S23" s="9">
        <v>1.76</v>
      </c>
      <c r="T23" s="9">
        <v>42.9</v>
      </c>
      <c r="U23" s="9">
        <v>37.799999999999997</v>
      </c>
      <c r="V23" s="9">
        <v>26.5</v>
      </c>
      <c r="W23" s="9">
        <v>1.3</v>
      </c>
      <c r="X23" s="9">
        <v>0.8</v>
      </c>
      <c r="Y23" s="9">
        <v>2.1</v>
      </c>
      <c r="Z23" s="9">
        <v>1.1499999999999999</v>
      </c>
      <c r="AA23" s="9">
        <v>1.95</v>
      </c>
    </row>
    <row r="24" spans="1:27" x14ac:dyDescent="0.25">
      <c r="A24" s="8" t="s">
        <v>74</v>
      </c>
      <c r="B24" s="9">
        <v>32</v>
      </c>
      <c r="C24" s="9">
        <v>27</v>
      </c>
      <c r="D24" s="9">
        <v>46.2</v>
      </c>
      <c r="E24" s="9">
        <v>34</v>
      </c>
      <c r="F24" s="9">
        <v>374</v>
      </c>
      <c r="G24" s="10">
        <v>3060</v>
      </c>
      <c r="H24" s="9">
        <v>34</v>
      </c>
      <c r="I24" s="9">
        <v>64</v>
      </c>
      <c r="J24" s="9">
        <v>42</v>
      </c>
      <c r="K24" s="9">
        <v>6</v>
      </c>
      <c r="L24" s="9">
        <v>7</v>
      </c>
      <c r="M24" s="9">
        <v>66</v>
      </c>
      <c r="N24" s="9">
        <v>0</v>
      </c>
      <c r="O24" s="9">
        <v>1.88</v>
      </c>
      <c r="P24" s="9">
        <v>1.24</v>
      </c>
      <c r="Q24" s="9">
        <v>3.12</v>
      </c>
      <c r="R24" s="9">
        <v>1.71</v>
      </c>
      <c r="S24" s="9">
        <v>2.94</v>
      </c>
      <c r="T24" s="9">
        <v>54.6</v>
      </c>
      <c r="U24" s="9">
        <v>49.4</v>
      </c>
      <c r="V24" s="9">
        <v>38.299999999999997</v>
      </c>
      <c r="W24" s="9">
        <v>1.61</v>
      </c>
      <c r="X24" s="9">
        <v>1.1299999999999999</v>
      </c>
      <c r="Y24" s="9">
        <v>2.73</v>
      </c>
      <c r="Z24" s="9">
        <v>1.45</v>
      </c>
      <c r="AA24" s="9">
        <v>2.58</v>
      </c>
    </row>
    <row r="25" spans="1:27" x14ac:dyDescent="0.25">
      <c r="A25" s="8" t="s">
        <v>75</v>
      </c>
      <c r="B25" s="9">
        <v>25</v>
      </c>
      <c r="C25" s="9">
        <v>27</v>
      </c>
      <c r="D25" s="9">
        <v>55.9</v>
      </c>
      <c r="E25" s="9">
        <v>34</v>
      </c>
      <c r="F25" s="9">
        <v>374</v>
      </c>
      <c r="G25" s="10">
        <v>3060</v>
      </c>
      <c r="H25" s="9">
        <v>34</v>
      </c>
      <c r="I25" s="9">
        <v>64</v>
      </c>
      <c r="J25" s="9">
        <v>47</v>
      </c>
      <c r="K25" s="9">
        <v>9</v>
      </c>
      <c r="L25" s="9">
        <v>11</v>
      </c>
      <c r="M25" s="9">
        <v>65</v>
      </c>
      <c r="N25" s="9">
        <v>4</v>
      </c>
      <c r="O25" s="9">
        <v>1.88</v>
      </c>
      <c r="P25" s="9">
        <v>1.38</v>
      </c>
      <c r="Q25" s="9">
        <v>3.26</v>
      </c>
      <c r="R25" s="9">
        <v>1.62</v>
      </c>
      <c r="S25" s="9">
        <v>3</v>
      </c>
      <c r="T25" s="9">
        <v>57.6</v>
      </c>
      <c r="U25" s="9">
        <v>49.3</v>
      </c>
      <c r="V25" s="9">
        <v>36.200000000000003</v>
      </c>
      <c r="W25" s="9">
        <v>1.69</v>
      </c>
      <c r="X25" s="9">
        <v>1.07</v>
      </c>
      <c r="Y25" s="9">
        <v>2.76</v>
      </c>
      <c r="Z25" s="9">
        <v>1.45</v>
      </c>
      <c r="AA25" s="9">
        <v>2.5099999999999998</v>
      </c>
    </row>
  </sheetData>
  <mergeCells count="6">
    <mergeCell ref="W1:AA1"/>
    <mergeCell ref="A1:D1"/>
    <mergeCell ref="E1:H1"/>
    <mergeCell ref="I1:N1"/>
    <mergeCell ref="O1:S1"/>
    <mergeCell ref="T1:V1"/>
  </mergeCells>
  <hyperlinks>
    <hyperlink ref="A3" r:id="rId1" display="https://fbref.com/en/squads/1ebc1a5b/2018/Atlanta-United-Stats" xr:uid="{43CE1217-24F6-4083-82BF-61837D38F40A}"/>
    <hyperlink ref="A4" r:id="rId2" display="https://fbref.com/en/squads/f9940243/2018/Chicago-Fire-Stats" xr:uid="{CC660CFF-7646-4048-A3BD-21F4B1F8F6F0}"/>
    <hyperlink ref="A5" r:id="rId3" display="https://fbref.com/en/squads/415b4465/2018/Colorado-Rapids-Stats" xr:uid="{839CDF92-39B1-4031-B92C-597CFC7C88A8}"/>
    <hyperlink ref="A6" r:id="rId4" display="https://fbref.com/en/squads/529ba333/2018/Columbus-Crew-Stats" xr:uid="{58123C5C-373C-4D0B-93A8-E1D1FD1E436F}"/>
    <hyperlink ref="A7" r:id="rId5" display="https://fbref.com/en/squads/44117292/2018/DC-United-Stats" xr:uid="{D052FD6F-9629-4F0B-8D25-372BD20E9716}"/>
    <hyperlink ref="A8" r:id="rId6" display="https://fbref.com/en/squads/15cf8f40/2018/FC-Dallas-Stats" xr:uid="{487CF3CC-0DC0-4626-B57B-4996FA93306C}"/>
    <hyperlink ref="A9" r:id="rId7" display="https://fbref.com/en/squads/0d885416/2018/Houston-Dynamo-Stats" xr:uid="{2D3E72FC-B946-4A61-B5D4-63234C012E38}"/>
    <hyperlink ref="A10" r:id="rId8" display="https://fbref.com/en/squads/d8b46897/2018/LA-Galaxy-Stats" xr:uid="{9B54B1EF-559C-4CBD-B2AA-8FF129EC3691}"/>
    <hyperlink ref="A11" r:id="rId9" display="https://fbref.com/en/squads/81d817a3/2018/Los-Angeles-FC-Stats" xr:uid="{E6DA8D68-F0D5-40A9-9A2B-AE7FDA6EE878}"/>
    <hyperlink ref="A12" r:id="rId10" display="https://fbref.com/en/squads/99ea75a6/2018/Minnesota-United-Stats" xr:uid="{1ADEFFE5-0A13-4D5E-BA46-E45EBDB6C131}"/>
    <hyperlink ref="A13" r:id="rId11" display="https://fbref.com/en/squads/fc22273c/2018/Montreal-Impact-Stats" xr:uid="{1F6D3C72-7EFA-46BE-9533-E6019EC6FF04}"/>
    <hyperlink ref="A14" r:id="rId12" display="https://fbref.com/en/squads/3c079def/2018/New-England-Revolution-Stats" xr:uid="{3F19F907-7D79-446C-AC93-DFBB1C6B83FE}"/>
    <hyperlink ref="A15" r:id="rId13" display="https://fbref.com/en/squads/69a0fb10/2018/New-York-Red-Bulls-Stats" xr:uid="{D031D37D-19B7-4297-9EA5-E7919C9D4DAD}"/>
    <hyperlink ref="A16" r:id="rId14" display="https://fbref.com/en/squads/64e81410/2018/New-York-City-FC-Stats" xr:uid="{D88AA62B-2B4D-4287-822A-78019D5F73AB}"/>
    <hyperlink ref="A17" r:id="rId15" display="https://fbref.com/en/squads/46ef01d0/2018/Orlando-City-Stats" xr:uid="{81339DCA-CF17-462F-AB52-0CE54FA9844C}"/>
    <hyperlink ref="A18" r:id="rId16" display="https://fbref.com/en/squads/46024eeb/2018/Philadelphia-Union-Stats" xr:uid="{53A93A3E-B920-4281-848B-E8B0C621FEE8}"/>
    <hyperlink ref="A19" r:id="rId17" display="https://fbref.com/en/squads/d076914e/2018/Portland-Timbers-Stats" xr:uid="{C2520869-21A7-4FF4-A0EE-9815D6A1AE89}"/>
    <hyperlink ref="A20" r:id="rId18" display="https://fbref.com/en/squads/f7d86a43/2018/Real-Salt-Lake-Stats" xr:uid="{973730E5-FA49-487B-8049-F536C8D3948D}"/>
    <hyperlink ref="A21" r:id="rId19" display="https://fbref.com/en/squads/ca460650/2018/San-Jose-Earthquakes-Stats" xr:uid="{077BDEB8-0305-4EBC-82D6-F3AAB10B0730}"/>
    <hyperlink ref="A22" r:id="rId20" display="https://fbref.com/en/squads/6218ebd4/2018/Seattle-Sounders-FC-Stats" xr:uid="{CED99AF3-44B4-4766-B573-22E99767ED0B}"/>
    <hyperlink ref="A23" r:id="rId21" display="https://fbref.com/en/squads/4acb0537/2018/Sporting-KC-Stats" xr:uid="{86729A3C-A613-4D14-BF5E-06D1B83072D7}"/>
    <hyperlink ref="A24" r:id="rId22" display="https://fbref.com/en/squads/130f43fa/2018/Toronto-FC-Stats" xr:uid="{DA757F5E-D16C-44F0-854E-0F7EF776371D}"/>
    <hyperlink ref="A25" r:id="rId23" display="https://fbref.com/en/squads/ab41cb90/2018/Vancouver-Whitecaps-FC-Stats" xr:uid="{56A81515-1216-4142-BFF0-11C0F850F29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EC0D-AAA9-42B5-AA35-C9CC156A3CB1}">
  <dimension ref="A1:AA26"/>
  <sheetViews>
    <sheetView workbookViewId="0">
      <selection activeCell="O3" sqref="O3:O26"/>
    </sheetView>
  </sheetViews>
  <sheetFormatPr defaultRowHeight="15" x14ac:dyDescent="0.25"/>
  <cols>
    <col min="1" max="1" width="14.42578125" style="1" customWidth="1"/>
    <col min="2" max="16384" width="9.140625" style="1"/>
  </cols>
  <sheetData>
    <row r="1" spans="1:27" ht="15" customHeight="1" x14ac:dyDescent="0.25">
      <c r="A1" s="15"/>
      <c r="B1" s="15"/>
      <c r="C1" s="15"/>
      <c r="D1" s="15"/>
      <c r="E1" s="15" t="s">
        <v>27</v>
      </c>
      <c r="F1" s="15"/>
      <c r="G1" s="15"/>
      <c r="H1" s="15"/>
      <c r="I1" s="15" t="s">
        <v>28</v>
      </c>
      <c r="J1" s="15"/>
      <c r="K1" s="15"/>
      <c r="L1" s="15"/>
      <c r="M1" s="15"/>
      <c r="N1" s="15"/>
      <c r="O1" s="15" t="s">
        <v>29</v>
      </c>
      <c r="P1" s="15"/>
      <c r="Q1" s="15"/>
      <c r="R1" s="15"/>
      <c r="S1" s="15"/>
      <c r="T1" s="15" t="s">
        <v>30</v>
      </c>
      <c r="U1" s="15"/>
      <c r="V1" s="15"/>
      <c r="W1" s="15" t="s">
        <v>29</v>
      </c>
      <c r="X1" s="15"/>
      <c r="Y1" s="15"/>
      <c r="Z1" s="15"/>
      <c r="AA1" s="15"/>
    </row>
    <row r="2" spans="1:27" x14ac:dyDescent="0.25">
      <c r="A2" s="2" t="s">
        <v>0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38</v>
      </c>
      <c r="P2" s="2" t="s">
        <v>39</v>
      </c>
      <c r="Q2" s="2" t="s">
        <v>44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  <c r="W2" s="2" t="s">
        <v>47</v>
      </c>
      <c r="X2" s="2" t="s">
        <v>49</v>
      </c>
      <c r="Y2" s="2" t="s">
        <v>50</v>
      </c>
      <c r="Z2" s="2" t="s">
        <v>48</v>
      </c>
      <c r="AA2" s="2" t="s">
        <v>51</v>
      </c>
    </row>
    <row r="3" spans="1:27" x14ac:dyDescent="0.25">
      <c r="A3" s="3" t="s">
        <v>52</v>
      </c>
      <c r="B3" s="4">
        <v>24</v>
      </c>
      <c r="C3" s="4">
        <v>26.9</v>
      </c>
      <c r="D3" s="4">
        <v>44.5</v>
      </c>
      <c r="E3" s="4">
        <v>34</v>
      </c>
      <c r="F3" s="4">
        <v>374</v>
      </c>
      <c r="G3" s="5">
        <v>3060</v>
      </c>
      <c r="H3" s="4">
        <v>34</v>
      </c>
      <c r="I3" s="4">
        <v>41</v>
      </c>
      <c r="J3" s="4">
        <v>30</v>
      </c>
      <c r="K3" s="4">
        <v>3</v>
      </c>
      <c r="L3" s="4">
        <v>5</v>
      </c>
      <c r="M3" s="4">
        <v>60</v>
      </c>
      <c r="N3" s="4">
        <v>4</v>
      </c>
      <c r="O3" s="4">
        <v>1.21</v>
      </c>
      <c r="P3" s="4">
        <v>0.88</v>
      </c>
      <c r="Q3" s="4">
        <v>2.09</v>
      </c>
      <c r="R3" s="4">
        <v>1.1200000000000001</v>
      </c>
      <c r="S3" s="4">
        <v>2</v>
      </c>
      <c r="T3" s="4">
        <v>42.4</v>
      </c>
      <c r="U3" s="4">
        <v>38.6</v>
      </c>
      <c r="V3" s="4">
        <v>28</v>
      </c>
      <c r="W3" s="4">
        <v>1.25</v>
      </c>
      <c r="X3" s="4">
        <v>0.82</v>
      </c>
      <c r="Y3" s="4">
        <v>2.0699999999999998</v>
      </c>
      <c r="Z3" s="4">
        <v>1.1399999999999999</v>
      </c>
      <c r="AA3" s="4">
        <v>1.96</v>
      </c>
    </row>
    <row r="4" spans="1:27" x14ac:dyDescent="0.25">
      <c r="A4" s="3" t="s">
        <v>53</v>
      </c>
      <c r="B4" s="4">
        <v>26</v>
      </c>
      <c r="C4" s="4">
        <v>27.2</v>
      </c>
      <c r="D4" s="4">
        <v>51.2</v>
      </c>
      <c r="E4" s="4">
        <v>34</v>
      </c>
      <c r="F4" s="4">
        <v>374</v>
      </c>
      <c r="G4" s="5">
        <v>3060</v>
      </c>
      <c r="H4" s="4">
        <v>34</v>
      </c>
      <c r="I4" s="4">
        <v>47</v>
      </c>
      <c r="J4" s="4">
        <v>33</v>
      </c>
      <c r="K4" s="4">
        <v>4</v>
      </c>
      <c r="L4" s="4">
        <v>5</v>
      </c>
      <c r="M4" s="4">
        <v>51</v>
      </c>
      <c r="N4" s="4">
        <v>2</v>
      </c>
      <c r="O4" s="4">
        <v>1.38</v>
      </c>
      <c r="P4" s="4">
        <v>0.97</v>
      </c>
      <c r="Q4" s="4">
        <v>2.35</v>
      </c>
      <c r="R4" s="4">
        <v>1.26</v>
      </c>
      <c r="S4" s="4">
        <v>2.2400000000000002</v>
      </c>
      <c r="T4" s="4">
        <v>44.9</v>
      </c>
      <c r="U4" s="4">
        <v>41.8</v>
      </c>
      <c r="V4" s="4">
        <v>32.1</v>
      </c>
      <c r="W4" s="4">
        <v>1.36</v>
      </c>
      <c r="X4" s="4">
        <v>0.97</v>
      </c>
      <c r="Y4" s="4">
        <v>2.33</v>
      </c>
      <c r="Z4" s="4">
        <v>1.27</v>
      </c>
      <c r="AA4" s="4">
        <v>2.2400000000000002</v>
      </c>
    </row>
    <row r="5" spans="1:27" x14ac:dyDescent="0.25">
      <c r="A5" s="3" t="s">
        <v>54</v>
      </c>
      <c r="B5" s="4">
        <v>24</v>
      </c>
      <c r="C5" s="4">
        <v>27.3</v>
      </c>
      <c r="D5" s="4">
        <v>58</v>
      </c>
      <c r="E5" s="4">
        <v>34</v>
      </c>
      <c r="F5" s="4">
        <v>374</v>
      </c>
      <c r="G5" s="5">
        <v>3060</v>
      </c>
      <c r="H5" s="4">
        <v>34</v>
      </c>
      <c r="I5" s="4">
        <v>56</v>
      </c>
      <c r="J5" s="4">
        <v>35</v>
      </c>
      <c r="K5" s="4">
        <v>7</v>
      </c>
      <c r="L5" s="4">
        <v>9</v>
      </c>
      <c r="M5" s="4">
        <v>62</v>
      </c>
      <c r="N5" s="4">
        <v>2</v>
      </c>
      <c r="O5" s="4">
        <v>1.65</v>
      </c>
      <c r="P5" s="4">
        <v>1.03</v>
      </c>
      <c r="Q5" s="4">
        <v>2.68</v>
      </c>
      <c r="R5" s="4">
        <v>1.44</v>
      </c>
      <c r="S5" s="4">
        <v>2.4700000000000002</v>
      </c>
      <c r="T5" s="4">
        <v>56.9</v>
      </c>
      <c r="U5" s="4">
        <v>50.1</v>
      </c>
      <c r="V5" s="4">
        <v>41.2</v>
      </c>
      <c r="W5" s="4">
        <v>1.67</v>
      </c>
      <c r="X5" s="4">
        <v>1.21</v>
      </c>
      <c r="Y5" s="4">
        <v>2.89</v>
      </c>
      <c r="Z5" s="4">
        <v>1.47</v>
      </c>
      <c r="AA5" s="4">
        <v>2.68</v>
      </c>
    </row>
    <row r="6" spans="1:27" x14ac:dyDescent="0.25">
      <c r="A6" s="3" t="s">
        <v>55</v>
      </c>
      <c r="B6" s="4">
        <v>33</v>
      </c>
      <c r="C6" s="4">
        <v>27.2</v>
      </c>
      <c r="D6" s="4">
        <v>51</v>
      </c>
      <c r="E6" s="4">
        <v>34</v>
      </c>
      <c r="F6" s="4">
        <v>374</v>
      </c>
      <c r="G6" s="5">
        <v>3060</v>
      </c>
      <c r="H6" s="4">
        <v>34</v>
      </c>
      <c r="I6" s="4">
        <v>47</v>
      </c>
      <c r="J6" s="4">
        <v>33</v>
      </c>
      <c r="K6" s="4">
        <v>4</v>
      </c>
      <c r="L6" s="4">
        <v>5</v>
      </c>
      <c r="M6" s="4">
        <v>65</v>
      </c>
      <c r="N6" s="4">
        <v>3</v>
      </c>
      <c r="O6" s="4">
        <v>1.38</v>
      </c>
      <c r="P6" s="4">
        <v>0.97</v>
      </c>
      <c r="Q6" s="4">
        <v>2.35</v>
      </c>
      <c r="R6" s="4">
        <v>1.26</v>
      </c>
      <c r="S6" s="4">
        <v>2.2400000000000002</v>
      </c>
      <c r="T6" s="4">
        <v>41.8</v>
      </c>
      <c r="U6" s="4">
        <v>38.200000000000003</v>
      </c>
      <c r="V6" s="4">
        <v>26.1</v>
      </c>
      <c r="W6" s="4">
        <v>1.23</v>
      </c>
      <c r="X6" s="4">
        <v>0.77</v>
      </c>
      <c r="Y6" s="4">
        <v>2</v>
      </c>
      <c r="Z6" s="4">
        <v>1.1200000000000001</v>
      </c>
      <c r="AA6" s="4">
        <v>1.89</v>
      </c>
    </row>
    <row r="7" spans="1:27" x14ac:dyDescent="0.25">
      <c r="A7" s="3" t="s">
        <v>56</v>
      </c>
      <c r="B7" s="4">
        <v>26</v>
      </c>
      <c r="C7" s="4">
        <v>27.1</v>
      </c>
      <c r="D7" s="4">
        <v>52.4</v>
      </c>
      <c r="E7" s="4">
        <v>34</v>
      </c>
      <c r="F7" s="4">
        <v>374</v>
      </c>
      <c r="G7" s="5">
        <v>3060</v>
      </c>
      <c r="H7" s="4">
        <v>34</v>
      </c>
      <c r="I7" s="4">
        <v>37</v>
      </c>
      <c r="J7" s="4">
        <v>30</v>
      </c>
      <c r="K7" s="4">
        <v>2</v>
      </c>
      <c r="L7" s="4">
        <v>6</v>
      </c>
      <c r="M7" s="4">
        <v>70</v>
      </c>
      <c r="N7" s="4">
        <v>7</v>
      </c>
      <c r="O7" s="4">
        <v>1.0900000000000001</v>
      </c>
      <c r="P7" s="4">
        <v>0.88</v>
      </c>
      <c r="Q7" s="4">
        <v>1.97</v>
      </c>
      <c r="R7" s="4">
        <v>1.03</v>
      </c>
      <c r="S7" s="4">
        <v>1.91</v>
      </c>
      <c r="T7" s="4">
        <v>48.1</v>
      </c>
      <c r="U7" s="4">
        <v>43.6</v>
      </c>
      <c r="V7" s="4">
        <v>31.5</v>
      </c>
      <c r="W7" s="4">
        <v>1.42</v>
      </c>
      <c r="X7" s="4">
        <v>0.93</v>
      </c>
      <c r="Y7" s="4">
        <v>2.34</v>
      </c>
      <c r="Z7" s="4">
        <v>1.28</v>
      </c>
      <c r="AA7" s="4">
        <v>2.21</v>
      </c>
    </row>
    <row r="8" spans="1:27" ht="30" x14ac:dyDescent="0.25">
      <c r="A8" s="3" t="s">
        <v>57</v>
      </c>
      <c r="B8" s="4">
        <v>30</v>
      </c>
      <c r="C8" s="4">
        <v>27.1</v>
      </c>
      <c r="D8" s="4">
        <v>53.5</v>
      </c>
      <c r="E8" s="4">
        <v>34</v>
      </c>
      <c r="F8" s="4">
        <v>374</v>
      </c>
      <c r="G8" s="5">
        <v>3060</v>
      </c>
      <c r="H8" s="4">
        <v>34</v>
      </c>
      <c r="I8" s="4">
        <v>74</v>
      </c>
      <c r="J8" s="4">
        <v>54</v>
      </c>
      <c r="K8" s="4">
        <v>3</v>
      </c>
      <c r="L8" s="4">
        <v>7</v>
      </c>
      <c r="M8" s="4">
        <v>70</v>
      </c>
      <c r="N8" s="4">
        <v>3</v>
      </c>
      <c r="O8" s="4">
        <v>2.1800000000000002</v>
      </c>
      <c r="P8" s="4">
        <v>1.59</v>
      </c>
      <c r="Q8" s="4">
        <v>3.76</v>
      </c>
      <c r="R8" s="4">
        <v>2.09</v>
      </c>
      <c r="S8" s="4">
        <v>3.68</v>
      </c>
      <c r="T8" s="4">
        <v>59.3</v>
      </c>
      <c r="U8" s="4">
        <v>53.7</v>
      </c>
      <c r="V8" s="4">
        <v>37.9</v>
      </c>
      <c r="W8" s="4">
        <v>1.74</v>
      </c>
      <c r="X8" s="4">
        <v>1.1100000000000001</v>
      </c>
      <c r="Y8" s="4">
        <v>2.86</v>
      </c>
      <c r="Z8" s="4">
        <v>1.58</v>
      </c>
      <c r="AA8" s="4">
        <v>2.69</v>
      </c>
    </row>
    <row r="9" spans="1:27" x14ac:dyDescent="0.25">
      <c r="A9" s="3" t="s">
        <v>58</v>
      </c>
      <c r="B9" s="4">
        <v>27</v>
      </c>
      <c r="C9" s="4">
        <v>27.2</v>
      </c>
      <c r="D9" s="4">
        <v>46.8</v>
      </c>
      <c r="E9" s="4">
        <v>34</v>
      </c>
      <c r="F9" s="4">
        <v>374</v>
      </c>
      <c r="G9" s="5">
        <v>3060</v>
      </c>
      <c r="H9" s="4">
        <v>34</v>
      </c>
      <c r="I9" s="4">
        <v>46</v>
      </c>
      <c r="J9" s="4">
        <v>34</v>
      </c>
      <c r="K9" s="4">
        <v>5</v>
      </c>
      <c r="L9" s="4">
        <v>8</v>
      </c>
      <c r="M9" s="4">
        <v>62</v>
      </c>
      <c r="N9" s="4">
        <v>5</v>
      </c>
      <c r="O9" s="4">
        <v>1.35</v>
      </c>
      <c r="P9" s="4">
        <v>1</v>
      </c>
      <c r="Q9" s="4">
        <v>2.35</v>
      </c>
      <c r="R9" s="4">
        <v>1.21</v>
      </c>
      <c r="S9" s="4">
        <v>2.21</v>
      </c>
      <c r="T9" s="4">
        <v>43.8</v>
      </c>
      <c r="U9" s="4">
        <v>37.700000000000003</v>
      </c>
      <c r="V9" s="4">
        <v>26</v>
      </c>
      <c r="W9" s="4">
        <v>1.29</v>
      </c>
      <c r="X9" s="4">
        <v>0.76</v>
      </c>
      <c r="Y9" s="4">
        <v>2.0499999999999998</v>
      </c>
      <c r="Z9" s="4">
        <v>1.1100000000000001</v>
      </c>
      <c r="AA9" s="4">
        <v>1.87</v>
      </c>
    </row>
    <row r="10" spans="1:27" x14ac:dyDescent="0.25">
      <c r="A10" s="3" t="s">
        <v>59</v>
      </c>
      <c r="B10" s="4">
        <v>26</v>
      </c>
      <c r="C10" s="4">
        <v>27.2</v>
      </c>
      <c r="D10" s="4">
        <v>52.9</v>
      </c>
      <c r="E10" s="4">
        <v>34</v>
      </c>
      <c r="F10" s="4">
        <v>374</v>
      </c>
      <c r="G10" s="5">
        <v>3060</v>
      </c>
      <c r="H10" s="4">
        <v>34</v>
      </c>
      <c r="I10" s="4">
        <v>59</v>
      </c>
      <c r="J10" s="4">
        <v>38</v>
      </c>
      <c r="K10" s="4">
        <v>7</v>
      </c>
      <c r="L10" s="4">
        <v>7</v>
      </c>
      <c r="M10" s="4">
        <v>56</v>
      </c>
      <c r="N10" s="4">
        <v>5</v>
      </c>
      <c r="O10" s="4">
        <v>1.74</v>
      </c>
      <c r="P10" s="4">
        <v>1.1200000000000001</v>
      </c>
      <c r="Q10" s="4">
        <v>2.85</v>
      </c>
      <c r="R10" s="4">
        <v>1.53</v>
      </c>
      <c r="S10" s="4">
        <v>2.65</v>
      </c>
      <c r="T10" s="4">
        <v>50.7</v>
      </c>
      <c r="U10" s="4">
        <v>45.5</v>
      </c>
      <c r="V10" s="4">
        <v>33.799999999999997</v>
      </c>
      <c r="W10" s="4">
        <v>1.49</v>
      </c>
      <c r="X10" s="4">
        <v>0.99</v>
      </c>
      <c r="Y10" s="4">
        <v>2.48</v>
      </c>
      <c r="Z10" s="4">
        <v>1.34</v>
      </c>
      <c r="AA10" s="4">
        <v>2.33</v>
      </c>
    </row>
    <row r="11" spans="1:27" x14ac:dyDescent="0.25">
      <c r="A11" s="3" t="s">
        <v>60</v>
      </c>
      <c r="B11" s="4">
        <v>26</v>
      </c>
      <c r="C11" s="4">
        <v>27.1</v>
      </c>
      <c r="D11" s="4">
        <v>49.8</v>
      </c>
      <c r="E11" s="4">
        <v>34</v>
      </c>
      <c r="F11" s="4">
        <v>374</v>
      </c>
      <c r="G11" s="5">
        <v>3060</v>
      </c>
      <c r="H11" s="4">
        <v>34</v>
      </c>
      <c r="I11" s="4">
        <v>56</v>
      </c>
      <c r="J11" s="4">
        <v>35</v>
      </c>
      <c r="K11" s="4">
        <v>6</v>
      </c>
      <c r="L11" s="4">
        <v>8</v>
      </c>
      <c r="M11" s="4">
        <v>48</v>
      </c>
      <c r="N11" s="4">
        <v>2</v>
      </c>
      <c r="O11" s="4">
        <v>1.65</v>
      </c>
      <c r="P11" s="4">
        <v>1.03</v>
      </c>
      <c r="Q11" s="4">
        <v>2.68</v>
      </c>
      <c r="R11" s="4">
        <v>1.47</v>
      </c>
      <c r="S11" s="4">
        <v>2.5</v>
      </c>
      <c r="T11" s="4">
        <v>62.6</v>
      </c>
      <c r="U11" s="4">
        <v>56.6</v>
      </c>
      <c r="V11" s="4">
        <v>40.9</v>
      </c>
      <c r="W11" s="4">
        <v>1.84</v>
      </c>
      <c r="X11" s="4">
        <v>1.2</v>
      </c>
      <c r="Y11" s="4">
        <v>3.05</v>
      </c>
      <c r="Z11" s="4">
        <v>1.67</v>
      </c>
      <c r="AA11" s="4">
        <v>2.87</v>
      </c>
    </row>
    <row r="12" spans="1:27" ht="30" x14ac:dyDescent="0.25">
      <c r="A12" s="3" t="s">
        <v>61</v>
      </c>
      <c r="B12" s="4">
        <v>28</v>
      </c>
      <c r="C12" s="4">
        <v>27.5</v>
      </c>
      <c r="D12" s="4">
        <v>43.1</v>
      </c>
      <c r="E12" s="4">
        <v>34</v>
      </c>
      <c r="F12" s="4">
        <v>374</v>
      </c>
      <c r="G12" s="5">
        <v>3060</v>
      </c>
      <c r="H12" s="4">
        <v>34</v>
      </c>
      <c r="I12" s="4">
        <v>33</v>
      </c>
      <c r="J12" s="4">
        <v>24</v>
      </c>
      <c r="K12" s="4">
        <v>2</v>
      </c>
      <c r="L12" s="4">
        <v>3</v>
      </c>
      <c r="M12" s="4">
        <v>92</v>
      </c>
      <c r="N12" s="4">
        <v>9</v>
      </c>
      <c r="O12" s="4">
        <v>0.97</v>
      </c>
      <c r="P12" s="4">
        <v>0.71</v>
      </c>
      <c r="Q12" s="4">
        <v>1.68</v>
      </c>
      <c r="R12" s="4">
        <v>0.91</v>
      </c>
      <c r="S12" s="4">
        <v>1.62</v>
      </c>
      <c r="T12" s="4">
        <v>36.5</v>
      </c>
      <c r="U12" s="4">
        <v>34.200000000000003</v>
      </c>
      <c r="V12" s="4">
        <v>24.7</v>
      </c>
      <c r="W12" s="4">
        <v>1.07</v>
      </c>
      <c r="X12" s="4">
        <v>0.73</v>
      </c>
      <c r="Y12" s="4">
        <v>1.8</v>
      </c>
      <c r="Z12" s="4">
        <v>1.01</v>
      </c>
      <c r="AA12" s="4">
        <v>1.73</v>
      </c>
    </row>
    <row r="13" spans="1:27" x14ac:dyDescent="0.25">
      <c r="A13" s="3" t="s">
        <v>62</v>
      </c>
      <c r="B13" s="4">
        <v>26</v>
      </c>
      <c r="C13" s="4">
        <v>27</v>
      </c>
      <c r="D13" s="4">
        <v>55.2</v>
      </c>
      <c r="E13" s="4">
        <v>34</v>
      </c>
      <c r="F13" s="4">
        <v>374</v>
      </c>
      <c r="G13" s="5">
        <v>3060</v>
      </c>
      <c r="H13" s="4">
        <v>34</v>
      </c>
      <c r="I13" s="4">
        <v>43</v>
      </c>
      <c r="J13" s="4">
        <v>30</v>
      </c>
      <c r="K13" s="4">
        <v>3</v>
      </c>
      <c r="L13" s="4">
        <v>4</v>
      </c>
      <c r="M13" s="4">
        <v>50</v>
      </c>
      <c r="N13" s="4">
        <v>0</v>
      </c>
      <c r="O13" s="4">
        <v>1.26</v>
      </c>
      <c r="P13" s="4">
        <v>0.88</v>
      </c>
      <c r="Q13" s="4">
        <v>2.15</v>
      </c>
      <c r="R13" s="4">
        <v>1.18</v>
      </c>
      <c r="S13" s="4">
        <v>2.06</v>
      </c>
      <c r="T13" s="4">
        <v>44.6</v>
      </c>
      <c r="U13" s="4">
        <v>41.6</v>
      </c>
      <c r="V13" s="4">
        <v>31</v>
      </c>
      <c r="W13" s="4">
        <v>1.31</v>
      </c>
      <c r="X13" s="4">
        <v>0.91</v>
      </c>
      <c r="Y13" s="4">
        <v>2.23</v>
      </c>
      <c r="Z13" s="4">
        <v>1.22</v>
      </c>
      <c r="AA13" s="4">
        <v>2.14</v>
      </c>
    </row>
    <row r="14" spans="1:27" x14ac:dyDescent="0.25">
      <c r="A14" s="3" t="s">
        <v>63</v>
      </c>
      <c r="B14" s="4">
        <v>29</v>
      </c>
      <c r="C14" s="4">
        <v>27</v>
      </c>
      <c r="D14" s="4">
        <v>50.9</v>
      </c>
      <c r="E14" s="4">
        <v>34</v>
      </c>
      <c r="F14" s="4">
        <v>374</v>
      </c>
      <c r="G14" s="5">
        <v>3060</v>
      </c>
      <c r="H14" s="4">
        <v>34</v>
      </c>
      <c r="I14" s="4">
        <v>59</v>
      </c>
      <c r="J14" s="4">
        <v>41</v>
      </c>
      <c r="K14" s="4">
        <v>6</v>
      </c>
      <c r="L14" s="4">
        <v>7</v>
      </c>
      <c r="M14" s="4">
        <v>55</v>
      </c>
      <c r="N14" s="4">
        <v>2</v>
      </c>
      <c r="O14" s="4">
        <v>1.74</v>
      </c>
      <c r="P14" s="4">
        <v>1.21</v>
      </c>
      <c r="Q14" s="4">
        <v>2.94</v>
      </c>
      <c r="R14" s="4">
        <v>1.56</v>
      </c>
      <c r="S14" s="4">
        <v>2.76</v>
      </c>
      <c r="T14" s="4">
        <v>50</v>
      </c>
      <c r="U14" s="4">
        <v>44.8</v>
      </c>
      <c r="V14" s="4">
        <v>33.1</v>
      </c>
      <c r="W14" s="4">
        <v>1.47</v>
      </c>
      <c r="X14" s="4">
        <v>0.97</v>
      </c>
      <c r="Y14" s="4">
        <v>2.4500000000000002</v>
      </c>
      <c r="Z14" s="4">
        <v>1.32</v>
      </c>
      <c r="AA14" s="4">
        <v>2.29</v>
      </c>
    </row>
    <row r="15" spans="1:27" ht="30" x14ac:dyDescent="0.25">
      <c r="A15" s="3" t="s">
        <v>64</v>
      </c>
      <c r="B15" s="4">
        <v>23</v>
      </c>
      <c r="C15" s="4">
        <v>27.1</v>
      </c>
      <c r="D15" s="4">
        <v>54.9</v>
      </c>
      <c r="E15" s="4">
        <v>34</v>
      </c>
      <c r="F15" s="4">
        <v>374</v>
      </c>
      <c r="G15" s="5">
        <v>3060</v>
      </c>
      <c r="H15" s="4">
        <v>34</v>
      </c>
      <c r="I15" s="4">
        <v>57</v>
      </c>
      <c r="J15" s="4">
        <v>44</v>
      </c>
      <c r="K15" s="4">
        <v>4</v>
      </c>
      <c r="L15" s="4">
        <v>4</v>
      </c>
      <c r="M15" s="4">
        <v>66</v>
      </c>
      <c r="N15" s="4">
        <v>1</v>
      </c>
      <c r="O15" s="4">
        <v>1.68</v>
      </c>
      <c r="P15" s="4">
        <v>1.29</v>
      </c>
      <c r="Q15" s="4">
        <v>2.97</v>
      </c>
      <c r="R15" s="4">
        <v>1.56</v>
      </c>
      <c r="S15" s="4">
        <v>2.85</v>
      </c>
      <c r="T15" s="4">
        <v>54.9</v>
      </c>
      <c r="U15" s="4">
        <v>51.9</v>
      </c>
      <c r="V15" s="4">
        <v>39.6</v>
      </c>
      <c r="W15" s="4">
        <v>1.61</v>
      </c>
      <c r="X15" s="4">
        <v>1.17</v>
      </c>
      <c r="Y15" s="4">
        <v>2.78</v>
      </c>
      <c r="Z15" s="4">
        <v>1.53</v>
      </c>
      <c r="AA15" s="4">
        <v>2.69</v>
      </c>
    </row>
    <row r="16" spans="1:27" x14ac:dyDescent="0.25">
      <c r="A16" s="3" t="s">
        <v>65</v>
      </c>
      <c r="B16" s="4">
        <v>28</v>
      </c>
      <c r="C16" s="4">
        <v>27.4</v>
      </c>
      <c r="D16" s="4">
        <v>53.3</v>
      </c>
      <c r="E16" s="4">
        <v>34</v>
      </c>
      <c r="F16" s="4">
        <v>374</v>
      </c>
      <c r="G16" s="5">
        <v>3060</v>
      </c>
      <c r="H16" s="4">
        <v>34</v>
      </c>
      <c r="I16" s="4">
        <v>49</v>
      </c>
      <c r="J16" s="4">
        <v>32</v>
      </c>
      <c r="K16" s="4">
        <v>6</v>
      </c>
      <c r="L16" s="4">
        <v>7</v>
      </c>
      <c r="M16" s="4">
        <v>53</v>
      </c>
      <c r="N16" s="4">
        <v>4</v>
      </c>
      <c r="O16" s="4">
        <v>1.44</v>
      </c>
      <c r="P16" s="4">
        <v>0.94</v>
      </c>
      <c r="Q16" s="4">
        <v>2.38</v>
      </c>
      <c r="R16" s="4">
        <v>1.26</v>
      </c>
      <c r="S16" s="4">
        <v>2.21</v>
      </c>
      <c r="T16" s="4">
        <v>49.6</v>
      </c>
      <c r="U16" s="4">
        <v>44.3</v>
      </c>
      <c r="V16" s="4">
        <v>36.1</v>
      </c>
      <c r="W16" s="4">
        <v>1.46</v>
      </c>
      <c r="X16" s="4">
        <v>1.06</v>
      </c>
      <c r="Y16" s="4">
        <v>2.52</v>
      </c>
      <c r="Z16" s="4">
        <v>1.3</v>
      </c>
      <c r="AA16" s="4">
        <v>2.37</v>
      </c>
    </row>
    <row r="17" spans="1:27" x14ac:dyDescent="0.25">
      <c r="A17" s="3" t="s">
        <v>66</v>
      </c>
      <c r="B17" s="4">
        <v>25</v>
      </c>
      <c r="C17" s="4">
        <v>27.2</v>
      </c>
      <c r="D17" s="4">
        <v>42.9</v>
      </c>
      <c r="E17" s="4">
        <v>34</v>
      </c>
      <c r="F17" s="4">
        <v>374</v>
      </c>
      <c r="G17" s="5">
        <v>3060</v>
      </c>
      <c r="H17" s="4">
        <v>34</v>
      </c>
      <c r="I17" s="4">
        <v>39</v>
      </c>
      <c r="J17" s="4">
        <v>26</v>
      </c>
      <c r="K17" s="4">
        <v>8</v>
      </c>
      <c r="L17" s="4">
        <v>10</v>
      </c>
      <c r="M17" s="4">
        <v>90</v>
      </c>
      <c r="N17" s="4">
        <v>5</v>
      </c>
      <c r="O17" s="4">
        <v>1.1499999999999999</v>
      </c>
      <c r="P17" s="4">
        <v>0.76</v>
      </c>
      <c r="Q17" s="4">
        <v>1.91</v>
      </c>
      <c r="R17" s="4">
        <v>0.91</v>
      </c>
      <c r="S17" s="4">
        <v>1.68</v>
      </c>
      <c r="T17" s="4">
        <v>44.6</v>
      </c>
      <c r="U17" s="4">
        <v>37.1</v>
      </c>
      <c r="V17" s="4">
        <v>32.1</v>
      </c>
      <c r="W17" s="4">
        <v>1.35</v>
      </c>
      <c r="X17" s="4">
        <v>0.97</v>
      </c>
      <c r="Y17" s="4">
        <v>2.33</v>
      </c>
      <c r="Z17" s="4">
        <v>1.1299999999999999</v>
      </c>
      <c r="AA17" s="4">
        <v>2.1</v>
      </c>
    </row>
    <row r="18" spans="1:27" x14ac:dyDescent="0.25">
      <c r="A18" s="3" t="s">
        <v>67</v>
      </c>
      <c r="B18" s="4">
        <v>27</v>
      </c>
      <c r="C18" s="4">
        <v>27.3</v>
      </c>
      <c r="D18" s="4">
        <v>52.1</v>
      </c>
      <c r="E18" s="4">
        <v>34</v>
      </c>
      <c r="F18" s="4">
        <v>374</v>
      </c>
      <c r="G18" s="5">
        <v>3060</v>
      </c>
      <c r="H18" s="4">
        <v>34</v>
      </c>
      <c r="I18" s="4">
        <v>50</v>
      </c>
      <c r="J18" s="4">
        <v>37</v>
      </c>
      <c r="K18" s="4">
        <v>1</v>
      </c>
      <c r="L18" s="4">
        <v>1</v>
      </c>
      <c r="M18" s="4">
        <v>55</v>
      </c>
      <c r="N18" s="4">
        <v>2</v>
      </c>
      <c r="O18" s="4">
        <v>1.47</v>
      </c>
      <c r="P18" s="4">
        <v>1.0900000000000001</v>
      </c>
      <c r="Q18" s="4">
        <v>2.56</v>
      </c>
      <c r="R18" s="4">
        <v>1.44</v>
      </c>
      <c r="S18" s="4">
        <v>2.5299999999999998</v>
      </c>
      <c r="T18" s="4">
        <v>42.5</v>
      </c>
      <c r="U18" s="4">
        <v>41.8</v>
      </c>
      <c r="V18" s="4">
        <v>33</v>
      </c>
      <c r="W18" s="4">
        <v>1.25</v>
      </c>
      <c r="X18" s="4">
        <v>0.97</v>
      </c>
      <c r="Y18" s="4">
        <v>2.2200000000000002</v>
      </c>
      <c r="Z18" s="4">
        <v>1.23</v>
      </c>
      <c r="AA18" s="4">
        <v>2.2000000000000002</v>
      </c>
    </row>
    <row r="19" spans="1:27" ht="30" x14ac:dyDescent="0.25">
      <c r="A19" s="3" t="s">
        <v>68</v>
      </c>
      <c r="B19" s="4">
        <v>28</v>
      </c>
      <c r="C19" s="4">
        <v>27.2</v>
      </c>
      <c r="D19" s="4">
        <v>47.1</v>
      </c>
      <c r="E19" s="4">
        <v>34</v>
      </c>
      <c r="F19" s="4">
        <v>374</v>
      </c>
      <c r="G19" s="5">
        <v>3060</v>
      </c>
      <c r="H19" s="4">
        <v>34</v>
      </c>
      <c r="I19" s="4">
        <v>49</v>
      </c>
      <c r="J19" s="4">
        <v>32</v>
      </c>
      <c r="K19" s="4">
        <v>5</v>
      </c>
      <c r="L19" s="4">
        <v>6</v>
      </c>
      <c r="M19" s="4">
        <v>54</v>
      </c>
      <c r="N19" s="4">
        <v>4</v>
      </c>
      <c r="O19" s="4">
        <v>1.44</v>
      </c>
      <c r="P19" s="4">
        <v>0.94</v>
      </c>
      <c r="Q19" s="4">
        <v>2.38</v>
      </c>
      <c r="R19" s="4">
        <v>1.29</v>
      </c>
      <c r="S19" s="4">
        <v>2.2400000000000002</v>
      </c>
      <c r="T19" s="4">
        <v>41.8</v>
      </c>
      <c r="U19" s="4">
        <v>37.299999999999997</v>
      </c>
      <c r="V19" s="4">
        <v>27.3</v>
      </c>
      <c r="W19" s="4">
        <v>1.23</v>
      </c>
      <c r="X19" s="4">
        <v>0.8</v>
      </c>
      <c r="Y19" s="4">
        <v>2.0299999999999998</v>
      </c>
      <c r="Z19" s="4">
        <v>1.1000000000000001</v>
      </c>
      <c r="AA19" s="4">
        <v>1.9</v>
      </c>
    </row>
    <row r="20" spans="1:27" x14ac:dyDescent="0.25">
      <c r="A20" s="3" t="s">
        <v>69</v>
      </c>
      <c r="B20" s="4">
        <v>27</v>
      </c>
      <c r="C20" s="4">
        <v>27.1</v>
      </c>
      <c r="D20" s="4">
        <v>49.8</v>
      </c>
      <c r="E20" s="4">
        <v>34</v>
      </c>
      <c r="F20" s="4">
        <v>374</v>
      </c>
      <c r="G20" s="5">
        <v>3060</v>
      </c>
      <c r="H20" s="4">
        <v>34</v>
      </c>
      <c r="I20" s="4">
        <v>48</v>
      </c>
      <c r="J20" s="4">
        <v>25</v>
      </c>
      <c r="K20" s="4">
        <v>6</v>
      </c>
      <c r="L20" s="4">
        <v>7</v>
      </c>
      <c r="M20" s="4">
        <v>61</v>
      </c>
      <c r="N20" s="4">
        <v>6</v>
      </c>
      <c r="O20" s="4">
        <v>1.41</v>
      </c>
      <c r="P20" s="4">
        <v>0.74</v>
      </c>
      <c r="Q20" s="4">
        <v>2.15</v>
      </c>
      <c r="R20" s="4">
        <v>1.24</v>
      </c>
      <c r="S20" s="4">
        <v>1.97</v>
      </c>
      <c r="T20" s="4">
        <v>56.1</v>
      </c>
      <c r="U20" s="4">
        <v>50.8</v>
      </c>
      <c r="V20" s="4">
        <v>36.299999999999997</v>
      </c>
      <c r="W20" s="4">
        <v>1.65</v>
      </c>
      <c r="X20" s="4">
        <v>1.07</v>
      </c>
      <c r="Y20" s="4">
        <v>2.72</v>
      </c>
      <c r="Z20" s="4">
        <v>1.5</v>
      </c>
      <c r="AA20" s="4">
        <v>2.56</v>
      </c>
    </row>
    <row r="21" spans="1:27" ht="30" x14ac:dyDescent="0.25">
      <c r="A21" s="3" t="s">
        <v>70</v>
      </c>
      <c r="B21" s="4">
        <v>25</v>
      </c>
      <c r="C21" s="4">
        <v>27.2</v>
      </c>
      <c r="D21" s="4">
        <v>50.4</v>
      </c>
      <c r="E21" s="4">
        <v>34</v>
      </c>
      <c r="F21" s="4">
        <v>374</v>
      </c>
      <c r="G21" s="5">
        <v>3060</v>
      </c>
      <c r="H21" s="4">
        <v>34</v>
      </c>
      <c r="I21" s="4">
        <v>40</v>
      </c>
      <c r="J21" s="4">
        <v>25</v>
      </c>
      <c r="K21" s="4">
        <v>3</v>
      </c>
      <c r="L21" s="4">
        <v>5</v>
      </c>
      <c r="M21" s="4">
        <v>62</v>
      </c>
      <c r="N21" s="4">
        <v>6</v>
      </c>
      <c r="O21" s="4">
        <v>1.18</v>
      </c>
      <c r="P21" s="4">
        <v>0.74</v>
      </c>
      <c r="Q21" s="4">
        <v>1.91</v>
      </c>
      <c r="R21" s="4">
        <v>1.0900000000000001</v>
      </c>
      <c r="S21" s="4">
        <v>1.82</v>
      </c>
      <c r="T21" s="4">
        <v>40.4</v>
      </c>
      <c r="U21" s="4">
        <v>36.6</v>
      </c>
      <c r="V21" s="4">
        <v>27.2</v>
      </c>
      <c r="W21" s="4">
        <v>1.19</v>
      </c>
      <c r="X21" s="4">
        <v>0.8</v>
      </c>
      <c r="Y21" s="4">
        <v>1.99</v>
      </c>
      <c r="Z21" s="4">
        <v>1.08</v>
      </c>
      <c r="AA21" s="4">
        <v>1.88</v>
      </c>
    </row>
    <row r="22" spans="1:27" x14ac:dyDescent="0.25">
      <c r="A22" s="3" t="s">
        <v>71</v>
      </c>
      <c r="B22" s="4">
        <v>25</v>
      </c>
      <c r="C22" s="4">
        <v>27.1</v>
      </c>
      <c r="D22" s="4">
        <v>42.4</v>
      </c>
      <c r="E22" s="4">
        <v>34</v>
      </c>
      <c r="F22" s="4">
        <v>374</v>
      </c>
      <c r="G22" s="5">
        <v>3060</v>
      </c>
      <c r="H22" s="4">
        <v>34</v>
      </c>
      <c r="I22" s="4">
        <v>53</v>
      </c>
      <c r="J22" s="4">
        <v>38</v>
      </c>
      <c r="K22" s="4">
        <v>4</v>
      </c>
      <c r="L22" s="4">
        <v>7</v>
      </c>
      <c r="M22" s="4">
        <v>76</v>
      </c>
      <c r="N22" s="4">
        <v>1</v>
      </c>
      <c r="O22" s="4">
        <v>1.56</v>
      </c>
      <c r="P22" s="4">
        <v>1.1200000000000001</v>
      </c>
      <c r="Q22" s="4">
        <v>2.68</v>
      </c>
      <c r="R22" s="4">
        <v>1.44</v>
      </c>
      <c r="S22" s="4">
        <v>2.56</v>
      </c>
      <c r="T22" s="4">
        <v>47.1</v>
      </c>
      <c r="U22" s="4">
        <v>41.8</v>
      </c>
      <c r="V22" s="4">
        <v>32.799999999999997</v>
      </c>
      <c r="W22" s="4">
        <v>1.38</v>
      </c>
      <c r="X22" s="4">
        <v>0.96</v>
      </c>
      <c r="Y22" s="4">
        <v>2.35</v>
      </c>
      <c r="Z22" s="4">
        <v>1.23</v>
      </c>
      <c r="AA22" s="4">
        <v>2.19</v>
      </c>
    </row>
    <row r="23" spans="1:27" x14ac:dyDescent="0.25">
      <c r="A23" s="3" t="s">
        <v>72</v>
      </c>
      <c r="B23" s="4">
        <v>29</v>
      </c>
      <c r="C23" s="4">
        <v>27.2</v>
      </c>
      <c r="D23" s="4">
        <v>49.5</v>
      </c>
      <c r="E23" s="4">
        <v>34</v>
      </c>
      <c r="F23" s="4">
        <v>374</v>
      </c>
      <c r="G23" s="5">
        <v>3060</v>
      </c>
      <c r="H23" s="4">
        <v>34</v>
      </c>
      <c r="I23" s="4">
        <v>47</v>
      </c>
      <c r="J23" s="4">
        <v>37</v>
      </c>
      <c r="K23" s="4">
        <v>5</v>
      </c>
      <c r="L23" s="4">
        <v>5</v>
      </c>
      <c r="M23" s="4">
        <v>56</v>
      </c>
      <c r="N23" s="4">
        <v>2</v>
      </c>
      <c r="O23" s="4">
        <v>1.38</v>
      </c>
      <c r="P23" s="4">
        <v>1.0900000000000001</v>
      </c>
      <c r="Q23" s="4">
        <v>2.4700000000000002</v>
      </c>
      <c r="R23" s="4">
        <v>1.24</v>
      </c>
      <c r="S23" s="4">
        <v>2.3199999999999998</v>
      </c>
      <c r="T23" s="4">
        <v>46.4</v>
      </c>
      <c r="U23" s="4">
        <v>42.6</v>
      </c>
      <c r="V23" s="4">
        <v>31.1</v>
      </c>
      <c r="W23" s="4">
        <v>1.36</v>
      </c>
      <c r="X23" s="4">
        <v>0.92</v>
      </c>
      <c r="Y23" s="4">
        <v>2.2799999999999998</v>
      </c>
      <c r="Z23" s="4">
        <v>1.25</v>
      </c>
      <c r="AA23" s="4">
        <v>2.17</v>
      </c>
    </row>
    <row r="24" spans="1:27" x14ac:dyDescent="0.25">
      <c r="A24" s="3" t="s">
        <v>73</v>
      </c>
      <c r="B24" s="4">
        <v>29</v>
      </c>
      <c r="C24" s="4">
        <v>27.1</v>
      </c>
      <c r="D24" s="4">
        <v>47.4</v>
      </c>
      <c r="E24" s="4">
        <v>34</v>
      </c>
      <c r="F24" s="4">
        <v>374</v>
      </c>
      <c r="G24" s="5">
        <v>3060</v>
      </c>
      <c r="H24" s="4">
        <v>34</v>
      </c>
      <c r="I24" s="4">
        <v>67</v>
      </c>
      <c r="J24" s="4">
        <v>51</v>
      </c>
      <c r="K24" s="4">
        <v>2</v>
      </c>
      <c r="L24" s="4">
        <v>5</v>
      </c>
      <c r="M24" s="4">
        <v>85</v>
      </c>
      <c r="N24" s="4">
        <v>8</v>
      </c>
      <c r="O24" s="4">
        <v>1.97</v>
      </c>
      <c r="P24" s="4">
        <v>1.5</v>
      </c>
      <c r="Q24" s="4">
        <v>3.47</v>
      </c>
      <c r="R24" s="4">
        <v>1.91</v>
      </c>
      <c r="S24" s="4">
        <v>3.41</v>
      </c>
      <c r="T24" s="4">
        <v>51.4</v>
      </c>
      <c r="U24" s="4">
        <v>47.3</v>
      </c>
      <c r="V24" s="4">
        <v>36.6</v>
      </c>
      <c r="W24" s="4">
        <v>1.51</v>
      </c>
      <c r="X24" s="4">
        <v>1.08</v>
      </c>
      <c r="Y24" s="4">
        <v>2.59</v>
      </c>
      <c r="Z24" s="4">
        <v>1.39</v>
      </c>
      <c r="AA24" s="4">
        <v>2.4700000000000002</v>
      </c>
    </row>
    <row r="25" spans="1:27" x14ac:dyDescent="0.25">
      <c r="A25" s="3" t="s">
        <v>74</v>
      </c>
      <c r="B25" s="4">
        <v>29</v>
      </c>
      <c r="C25" s="4">
        <v>27.1</v>
      </c>
      <c r="D25" s="4">
        <v>46</v>
      </c>
      <c r="E25" s="4">
        <v>34</v>
      </c>
      <c r="F25" s="4">
        <v>374</v>
      </c>
      <c r="G25" s="5">
        <v>3060</v>
      </c>
      <c r="H25" s="4">
        <v>34</v>
      </c>
      <c r="I25" s="4">
        <v>50</v>
      </c>
      <c r="J25" s="4">
        <v>31</v>
      </c>
      <c r="K25" s="4">
        <v>10</v>
      </c>
      <c r="L25" s="4">
        <v>13</v>
      </c>
      <c r="M25" s="4">
        <v>59</v>
      </c>
      <c r="N25" s="4">
        <v>2</v>
      </c>
      <c r="O25" s="4">
        <v>1.47</v>
      </c>
      <c r="P25" s="4">
        <v>0.91</v>
      </c>
      <c r="Q25" s="4">
        <v>2.38</v>
      </c>
      <c r="R25" s="4">
        <v>1.18</v>
      </c>
      <c r="S25" s="4">
        <v>2.09</v>
      </c>
      <c r="T25" s="4">
        <v>49.4</v>
      </c>
      <c r="U25" s="4">
        <v>39.6</v>
      </c>
      <c r="V25" s="4">
        <v>29.1</v>
      </c>
      <c r="W25" s="4">
        <v>1.45</v>
      </c>
      <c r="X25" s="4">
        <v>0.86</v>
      </c>
      <c r="Y25" s="4">
        <v>2.31</v>
      </c>
      <c r="Z25" s="4">
        <v>1.1599999999999999</v>
      </c>
      <c r="AA25" s="4">
        <v>2.02</v>
      </c>
    </row>
    <row r="26" spans="1:27" x14ac:dyDescent="0.25">
      <c r="A26" s="3" t="s">
        <v>75</v>
      </c>
      <c r="B26" s="4">
        <v>26</v>
      </c>
      <c r="C26" s="4">
        <v>27.2</v>
      </c>
      <c r="D26" s="4">
        <v>54.9</v>
      </c>
      <c r="E26" s="4">
        <v>34</v>
      </c>
      <c r="F26" s="4">
        <v>374</v>
      </c>
      <c r="G26" s="5">
        <v>3060</v>
      </c>
      <c r="H26" s="4">
        <v>34</v>
      </c>
      <c r="I26" s="4">
        <v>55</v>
      </c>
      <c r="J26" s="4">
        <v>40</v>
      </c>
      <c r="K26" s="4">
        <v>8</v>
      </c>
      <c r="L26" s="4">
        <v>8</v>
      </c>
      <c r="M26" s="4">
        <v>52</v>
      </c>
      <c r="N26" s="4">
        <v>2</v>
      </c>
      <c r="O26" s="4">
        <v>1.62</v>
      </c>
      <c r="P26" s="4">
        <v>1.18</v>
      </c>
      <c r="Q26" s="4">
        <v>2.79</v>
      </c>
      <c r="R26" s="4">
        <v>1.38</v>
      </c>
      <c r="S26" s="4">
        <v>2.56</v>
      </c>
      <c r="T26" s="4">
        <v>60.3</v>
      </c>
      <c r="U26" s="4">
        <v>54.4</v>
      </c>
      <c r="V26" s="4">
        <v>40.200000000000003</v>
      </c>
      <c r="W26" s="4">
        <v>1.77</v>
      </c>
      <c r="X26" s="4">
        <v>1.18</v>
      </c>
      <c r="Y26" s="4">
        <v>2.96</v>
      </c>
      <c r="Z26" s="4">
        <v>1.6</v>
      </c>
      <c r="AA26" s="4">
        <v>2.78</v>
      </c>
    </row>
  </sheetData>
  <mergeCells count="6">
    <mergeCell ref="W1:AA1"/>
    <mergeCell ref="A1:D1"/>
    <mergeCell ref="E1:H1"/>
    <mergeCell ref="I1:N1"/>
    <mergeCell ref="O1:S1"/>
    <mergeCell ref="T1:V1"/>
  </mergeCells>
  <hyperlinks>
    <hyperlink ref="A3" r:id="rId1" display="https://fbref.com/en/squads/1ebc1a5b/2019/Atlanta-United-Stats" xr:uid="{1DDD8023-6369-4431-935F-EC370016E086}"/>
    <hyperlink ref="A4" r:id="rId2" display="https://fbref.com/en/squads/f9940243/2019/Chicago-Fire-Stats" xr:uid="{8F1AC644-398D-4EA1-B456-9F39FAD659B3}"/>
    <hyperlink ref="A5" r:id="rId3" display="https://fbref.com/en/squads/415b4465/2019/Colorado-Rapids-Stats" xr:uid="{9AD5F46F-2E04-4C8A-9E63-12F42EA1555E}"/>
    <hyperlink ref="A6" r:id="rId4" display="https://fbref.com/en/squads/529ba333/2019/Columbus-Crew-Stats" xr:uid="{3E30CF69-80A3-4F08-B329-A314F6298D5F}"/>
    <hyperlink ref="A7" r:id="rId5" display="https://fbref.com/en/squads/44117292/2019/DC-United-Stats" xr:uid="{AC9B5F43-7781-4813-810B-A07119C2A781}"/>
    <hyperlink ref="A8" r:id="rId6" display="https://fbref.com/en/squads/e9ea41b2/2019/FC-Cincinnati-Stats" xr:uid="{4637F3BC-27EB-43B4-99D6-381F031A3038}"/>
    <hyperlink ref="A9" r:id="rId7" display="https://fbref.com/en/squads/15cf8f40/2019/FC-Dallas-Stats" xr:uid="{A59A536E-20C8-4095-AFD3-3ED7592942C0}"/>
    <hyperlink ref="A10" r:id="rId8" display="https://fbref.com/en/squads/0d885416/2019/Houston-Dynamo-Stats" xr:uid="{BF78973E-0759-477A-8A00-87ACA56C98A6}"/>
    <hyperlink ref="A11" r:id="rId9" display="https://fbref.com/en/squads/d8b46897/2019/LA-Galaxy-Stats" xr:uid="{3A340CE9-C318-4558-A8B0-FDAA84DEE40B}"/>
    <hyperlink ref="A12" r:id="rId10" display="https://fbref.com/en/squads/81d817a3/2019/Los-Angeles-FC-Stats" xr:uid="{F552167A-E5A1-4B8F-8F82-407917C65C04}"/>
    <hyperlink ref="A13" r:id="rId11" display="https://fbref.com/en/squads/99ea75a6/2019/Minnesota-United-Stats" xr:uid="{BC3CD0A9-1F9E-4C62-BD4A-F2B2AABBED7E}"/>
    <hyperlink ref="A14" r:id="rId12" display="https://fbref.com/en/squads/fc22273c/2019/Montreal-Impact-Stats" xr:uid="{B480E111-6962-4A45-AD39-EDD14F4DEEE3}"/>
    <hyperlink ref="A15" r:id="rId13" display="https://fbref.com/en/squads/3c079def/2019/New-England-Revolution-Stats" xr:uid="{68C2A0BF-FC61-42A2-BFD1-CE1797DC7A1E}"/>
    <hyperlink ref="A16" r:id="rId14" display="https://fbref.com/en/squads/69a0fb10/2019/New-York-Red-Bulls-Stats" xr:uid="{D0352449-FCDF-48B6-B2FF-6783EC262C38}"/>
    <hyperlink ref="A17" r:id="rId15" display="https://fbref.com/en/squads/64e81410/2019/New-York-City-FC-Stats" xr:uid="{5FE9AF2E-2378-433F-BF6D-08329AE6D241}"/>
    <hyperlink ref="A18" r:id="rId16" display="https://fbref.com/en/squads/46ef01d0/2019/Orlando-City-Stats" xr:uid="{D87AA2A5-B0D5-4E7C-9962-54595A98899E}"/>
    <hyperlink ref="A19" r:id="rId17" display="https://fbref.com/en/squads/46024eeb/2019/Philadelphia-Union-Stats" xr:uid="{09583987-CA67-4C26-922A-8FA1C67F8A4B}"/>
    <hyperlink ref="A20" r:id="rId18" display="https://fbref.com/en/squads/d076914e/2019/Portland-Timbers-Stats" xr:uid="{7F93939D-24C9-4A8A-B36C-C852C3C29069}"/>
    <hyperlink ref="A21" r:id="rId19" display="https://fbref.com/en/squads/f7d86a43/2019/Real-Salt-Lake-Stats" xr:uid="{8FE37572-4E04-499B-BFA8-8DF48DF6CA55}"/>
    <hyperlink ref="A22" r:id="rId20" display="https://fbref.com/en/squads/ca460650/2019/San-Jose-Earthquakes-Stats" xr:uid="{3CC5D697-AF87-48BD-810E-03A5607D6FCB}"/>
    <hyperlink ref="A23" r:id="rId21" display="https://fbref.com/en/squads/6218ebd4/2019/Seattle-Sounders-FC-Stats" xr:uid="{D3F134A3-A4F0-4D81-AAC9-67432F434642}"/>
    <hyperlink ref="A24" r:id="rId22" display="https://fbref.com/en/squads/4acb0537/2019/Sporting-KC-Stats" xr:uid="{6A9E1C52-D215-4EB3-A8D6-3A2F6B1FCA7B}"/>
    <hyperlink ref="A25" r:id="rId23" display="https://fbref.com/en/squads/130f43fa/2019/Toronto-FC-Stats" xr:uid="{2E0D3D35-F030-491B-942A-67C15EF98FBB}"/>
    <hyperlink ref="A26" r:id="rId24" display="https://fbref.com/en/squads/ab41cb90/2019/Vancouver-Whitecaps-FC-Stats" xr:uid="{465D8407-E1C1-478A-9BC0-60384B54DA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2015</vt:lpstr>
      <vt:lpstr>2016</vt:lpstr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Tacos</dc:creator>
  <cp:lastModifiedBy>Nicolas Tacos</cp:lastModifiedBy>
  <dcterms:created xsi:type="dcterms:W3CDTF">2021-01-09T12:35:10Z</dcterms:created>
  <dcterms:modified xsi:type="dcterms:W3CDTF">2021-01-10T02:30:56Z</dcterms:modified>
</cp:coreProperties>
</file>